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/>
  <mc:AlternateContent xmlns:mc="http://schemas.openxmlformats.org/markup-compatibility/2006">
    <mc:Choice Requires="x15">
      <x15ac:absPath xmlns:x15ac="http://schemas.microsoft.com/office/spreadsheetml/2010/11/ac" url="/Users/aricks/Desktop/"/>
    </mc:Choice>
  </mc:AlternateContent>
  <bookViews>
    <workbookView xWindow="480" yWindow="460" windowWidth="36060" windowHeight="20640"/>
  </bookViews>
  <sheets>
    <sheet name="Figure 1" sheetId="2" r:id="rId1"/>
    <sheet name="Figure 2" sheetId="4" r:id="rId2"/>
    <sheet name="Figure 3" sheetId="5" r:id="rId3"/>
    <sheet name="Figure 4" sheetId="6" r:id="rId4"/>
    <sheet name="Figure 5" sheetId="3" r:id="rId5"/>
    <sheet name="Figure 6" sheetId="12" r:id="rId6"/>
    <sheet name="Figure 7" sheetId="7" r:id="rId7"/>
    <sheet name="Figure 8" sheetId="10" r:id="rId8"/>
    <sheet name="Figure 9" sheetId="8" r:id="rId9"/>
    <sheet name="Figure 10" sheetId="9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4" i="4" l="1"/>
  <c r="E84" i="4"/>
  <c r="D85" i="4"/>
  <c r="E85" i="4"/>
  <c r="E83" i="4"/>
  <c r="D83" i="4"/>
  <c r="D81" i="4"/>
  <c r="E81" i="4"/>
  <c r="E80" i="4"/>
  <c r="D80" i="4"/>
  <c r="D74" i="4"/>
  <c r="E74" i="4"/>
  <c r="D75" i="4"/>
  <c r="E75" i="4"/>
  <c r="D76" i="4"/>
  <c r="E76" i="4"/>
  <c r="D77" i="4"/>
  <c r="E77" i="4"/>
  <c r="D78" i="4"/>
  <c r="E78" i="4"/>
  <c r="E73" i="4"/>
  <c r="D73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E62" i="4"/>
  <c r="D62" i="4"/>
  <c r="D55" i="4"/>
  <c r="E55" i="4"/>
  <c r="D56" i="4"/>
  <c r="E56" i="4"/>
  <c r="D57" i="4"/>
  <c r="E57" i="4"/>
  <c r="D58" i="4"/>
  <c r="E58" i="4"/>
  <c r="D59" i="4"/>
  <c r="E59" i="4"/>
  <c r="D60" i="4"/>
  <c r="E60" i="4"/>
  <c r="E54" i="4"/>
  <c r="D54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E45" i="4"/>
  <c r="D45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E36" i="4"/>
  <c r="D3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E26" i="4"/>
  <c r="D26" i="4"/>
  <c r="D20" i="4"/>
  <c r="E20" i="4"/>
  <c r="D21" i="4"/>
  <c r="E21" i="4"/>
  <c r="D22" i="4"/>
  <c r="E22" i="4"/>
  <c r="D23" i="4"/>
  <c r="E23" i="4"/>
  <c r="D24" i="4"/>
  <c r="E24" i="4"/>
  <c r="E19" i="4"/>
  <c r="D19" i="4"/>
  <c r="D12" i="4"/>
  <c r="E12" i="4"/>
  <c r="D13" i="4"/>
  <c r="E13" i="4"/>
  <c r="D14" i="4"/>
  <c r="E14" i="4"/>
  <c r="D15" i="4"/>
  <c r="E15" i="4"/>
  <c r="D16" i="4"/>
  <c r="E16" i="4"/>
  <c r="D17" i="4"/>
  <c r="E17" i="4"/>
  <c r="E11" i="4"/>
  <c r="D11" i="4"/>
  <c r="D5" i="4"/>
  <c r="E5" i="4"/>
  <c r="D6" i="4"/>
  <c r="E6" i="4"/>
  <c r="D7" i="4"/>
  <c r="E7" i="4"/>
  <c r="D8" i="4"/>
  <c r="E8" i="4"/>
  <c r="D9" i="4"/>
  <c r="E9" i="4"/>
  <c r="E4" i="4"/>
  <c r="D4" i="4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E3" i="5"/>
  <c r="D3" i="5"/>
</calcChain>
</file>

<file path=xl/comments1.xml><?xml version="1.0" encoding="utf-8"?>
<comments xmlns="http://schemas.openxmlformats.org/spreadsheetml/2006/main">
  <authors>
    <author>Stephen Eide</author>
    <author>Eide, Stephen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Stephen Eide:</t>
        </r>
        <r>
          <rPr>
            <sz val="9"/>
            <color indexed="81"/>
            <rFont val="Tahoma"/>
            <family val="2"/>
          </rPr>
          <t xml:space="preserve">
http://www.bridgeportct.gov/filestorage/89019/89745/Bridgeport_FY2015_Financial_Statements.pdf 
2016 CAFR gives 316,588,257(=253350616+42237789+9375195+8689159+2935498)http://www.bridgeportct.gov/filestorage/89019/89745/2016_CAFR.pdf
</t>
        </r>
      </text>
    </comment>
    <comment ref="B36" authorId="1">
      <text>
        <r>
          <rPr>
            <b/>
            <sz val="9"/>
            <color indexed="81"/>
            <rFont val="Tahoma"/>
            <family val="2"/>
          </rPr>
          <t>Eide, Stephen:</t>
        </r>
        <r>
          <rPr>
            <sz val="9"/>
            <color indexed="81"/>
            <rFont val="Tahoma"/>
            <family val="2"/>
          </rPr>
          <t xml:space="preserve">
http://www.worcesterma.gov/uploads/42/bb/42bbf55ff7279f4e2bf9513339cf052f/auditor-report-2015.pdf</t>
        </r>
      </text>
    </comment>
    <comment ref="B52" authorId="1">
      <text>
        <r>
          <rPr>
            <b/>
            <sz val="9"/>
            <color indexed="81"/>
            <rFont val="Tahoma"/>
            <family val="2"/>
          </rPr>
          <t>Eide, Stephen:</t>
        </r>
        <r>
          <rPr>
            <sz val="9"/>
            <color indexed="81"/>
            <rFont val="Tahoma"/>
            <family val="2"/>
          </rPr>
          <t xml:space="preserve">
This figure is correct. I am not sure why the 2015 figure is so much lower than the 2016 figure but it is
https://www.ci.buffalo.ny.us/files/1_2_1/Comptroller/2015CAFR.pdf
Check figures for both systems in 2016 CAFR-big jump between FY15 and FY16:
https://www.ci.buffalo.ny.us/files/1_2_1/Comptroller/2016CAFR.pdf
</t>
        </r>
      </text>
    </comment>
    <comment ref="B54" authorId="1">
      <text>
        <r>
          <rPr>
            <b/>
            <sz val="9"/>
            <color indexed="81"/>
            <rFont val="Tahoma"/>
            <family val="2"/>
          </rPr>
          <t>Eide, Stephen:</t>
        </r>
        <r>
          <rPr>
            <sz val="9"/>
            <color indexed="81"/>
            <rFont val="Tahoma"/>
            <family val="2"/>
          </rPr>
          <t xml:space="preserve">
Sic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 xml:space="preserve">Eide, Stephen
Sic:
http://www.syrgov.net/uploadedFiles/Departments/Finance/Content/Audited%2014-15%20Syracuse%20Combined%20Basic%20Financial%20Statements.pdf
</t>
        </r>
      </text>
    </comment>
    <comment ref="C56" authorId="1">
      <text>
        <r>
          <rPr>
            <b/>
            <sz val="9"/>
            <color indexed="81"/>
            <rFont val="Tahoma"/>
            <family val="2"/>
          </rPr>
          <t>Eide, Stephen:</t>
        </r>
        <r>
          <rPr>
            <sz val="9"/>
            <color indexed="81"/>
            <rFont val="Tahoma"/>
            <family val="2"/>
          </rPr>
          <t xml:space="preserve">
Leaving out school district</t>
        </r>
      </text>
    </comment>
    <comment ref="C57" authorId="1">
      <text>
        <r>
          <rPr>
            <b/>
            <sz val="9"/>
            <color indexed="81"/>
            <rFont val="Tahoma"/>
            <family val="2"/>
          </rPr>
          <t>Eide, Stephen:</t>
        </r>
        <r>
          <rPr>
            <sz val="9"/>
            <color indexed="81"/>
            <rFont val="Tahoma"/>
            <family val="2"/>
          </rPr>
          <t xml:space="preserve">
OPEB from EMMA: https://emma.msrb.org/ES994388-ES777872-ES1179181.pdf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Stephen Eide:</t>
        </r>
        <r>
          <rPr>
            <sz val="9"/>
            <color indexed="81"/>
            <rFont val="Tahoma"/>
            <family val="2"/>
          </rPr>
          <t xml:space="preserve">
Sic
http://www.cincinnati-oh.gov/finance/cafr/2016-comprehensive-annual-financial-report/
</t>
        </r>
      </text>
    </comment>
    <comment ref="B62" authorId="1">
      <text>
        <r>
          <rPr>
            <b/>
            <sz val="9"/>
            <color indexed="81"/>
            <rFont val="Tahoma"/>
            <family val="2"/>
          </rPr>
          <t>Eide, Stephen:</t>
        </r>
        <r>
          <rPr>
            <sz val="9"/>
            <color indexed="81"/>
            <rFont val="Tahoma"/>
            <family val="2"/>
          </rPr>
          <t xml:space="preserve">
pdf p. 40
http://www.allentownpa.gov/Portals/0/files/Finance/CAFR/2015%20COA%20CAFR.pdf
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Stephen Eide:</t>
        </r>
        <r>
          <rPr>
            <sz val="9"/>
            <color indexed="81"/>
            <rFont val="Tahoma"/>
            <family val="2"/>
          </rPr>
          <t xml:space="preserve">
pdf p. 146
http://www.allentownpa.gov/Portals/0/files/Finance/CAFR/2015%20COA%20CAFR.pdf
</t>
        </r>
      </text>
    </comment>
  </commentList>
</comments>
</file>

<file path=xl/sharedStrings.xml><?xml version="1.0" encoding="utf-8"?>
<sst xmlns="http://schemas.openxmlformats.org/spreadsheetml/2006/main" count="833" uniqueCount="177">
  <si>
    <t>Connecticut</t>
  </si>
  <si>
    <t>Bridgeport</t>
  </si>
  <si>
    <t>Hartford</t>
  </si>
  <si>
    <t>New Haven</t>
  </si>
  <si>
    <t>Waterbury</t>
  </si>
  <si>
    <t>Illinois</t>
  </si>
  <si>
    <t>Aurora</t>
  </si>
  <si>
    <t>Chicago</t>
  </si>
  <si>
    <t>Peoria</t>
  </si>
  <si>
    <t>Rockford</t>
  </si>
  <si>
    <t>Springfield</t>
  </si>
  <si>
    <t>Indiana</t>
  </si>
  <si>
    <t>Evansville</t>
  </si>
  <si>
    <t>Fort Wayne</t>
  </si>
  <si>
    <t>Indianapolis</t>
  </si>
  <si>
    <t>South Bend</t>
  </si>
  <si>
    <t>Massachusetts</t>
  </si>
  <si>
    <t>Boston</t>
  </si>
  <si>
    <t>Cambridge</t>
  </si>
  <si>
    <t>Lowell</t>
  </si>
  <si>
    <t>Worcester</t>
  </si>
  <si>
    <t>Michigan</t>
  </si>
  <si>
    <t>Ann Arbor</t>
  </si>
  <si>
    <t>Detroit</t>
  </si>
  <si>
    <t>Grand Rapids</t>
  </si>
  <si>
    <t>Lansing</t>
  </si>
  <si>
    <t>Warren</t>
  </si>
  <si>
    <t>New Jersey</t>
  </si>
  <si>
    <t>Elizabeth</t>
  </si>
  <si>
    <t>Jersey City</t>
  </si>
  <si>
    <t>Newark</t>
  </si>
  <si>
    <t>Paterson</t>
  </si>
  <si>
    <t>Buffalo</t>
  </si>
  <si>
    <t>New York City</t>
  </si>
  <si>
    <t>Rochester</t>
  </si>
  <si>
    <t>Syracuse</t>
  </si>
  <si>
    <t>Yonkers</t>
  </si>
  <si>
    <t>Ohio</t>
  </si>
  <si>
    <t>Akron</t>
  </si>
  <si>
    <t>Cincinnati</t>
  </si>
  <si>
    <t>Cleveland</t>
  </si>
  <si>
    <t>Columbus</t>
  </si>
  <si>
    <t>Dayton</t>
  </si>
  <si>
    <t>Toledo</t>
  </si>
  <si>
    <t>Pennsylvania</t>
  </si>
  <si>
    <t>Allentown</t>
  </si>
  <si>
    <t>Erie</t>
  </si>
  <si>
    <t>Philadelphia</t>
  </si>
  <si>
    <t>Pittsburgh</t>
  </si>
  <si>
    <t>Rhode Island</t>
  </si>
  <si>
    <t>Providence</t>
  </si>
  <si>
    <t>Wisconsin</t>
  </si>
  <si>
    <t>Green Bay</t>
  </si>
  <si>
    <t>Madison</t>
  </si>
  <si>
    <t>Milwaukee</t>
  </si>
  <si>
    <t>N/A</t>
  </si>
  <si>
    <t>Pop. Loss, Peak to Present</t>
  </si>
  <si>
    <t>New York</t>
  </si>
  <si>
    <t>1990 Population</t>
  </si>
  <si>
    <t>1970 Poverty Rate (%)</t>
  </si>
  <si>
    <t>Percentage Point Change</t>
  </si>
  <si>
    <t>% Change</t>
  </si>
  <si>
    <t>Highest Poverty Rates</t>
  </si>
  <si>
    <t>Deepest Pop. Losses</t>
  </si>
  <si>
    <t>Percent Employed In Manufacturing, 1950</t>
  </si>
  <si>
    <t>Percent Employed In Manufacturing, 1980</t>
  </si>
  <si>
    <t>College</t>
  </si>
  <si>
    <t>City</t>
  </si>
  <si>
    <t>Employees</t>
  </si>
  <si>
    <t>Student Population</t>
  </si>
  <si>
    <t>Acceptance Rate, 2016-17</t>
  </si>
  <si>
    <t>Endowment</t>
  </si>
  <si>
    <t>Cardinal Stritch University</t>
  </si>
  <si>
    <t>Alverno College</t>
  </si>
  <si>
    <t>Assumption College</t>
  </si>
  <si>
    <t>Canisius College</t>
  </si>
  <si>
    <t>Gannon University</t>
  </si>
  <si>
    <t>American International College</t>
  </si>
  <si>
    <t>Springfield College</t>
  </si>
  <si>
    <t>Cedar Crest College</t>
  </si>
  <si>
    <t>Le Moyne College</t>
  </si>
  <si>
    <t>Mount Mary University</t>
  </si>
  <si>
    <t>Other</t>
  </si>
  <si>
    <t>Total</t>
  </si>
  <si>
    <t>Unfunded Pension Liability (2015)</t>
  </si>
  <si>
    <t>Property Tax as Share of Total General Revenues</t>
  </si>
  <si>
    <t>Source: author calculation based on Census Bureau and Bureau of Labor Statistics data</t>
  </si>
  <si>
    <t>Danbury</t>
  </si>
  <si>
    <t>Meriden</t>
  </si>
  <si>
    <t>New Britain</t>
  </si>
  <si>
    <t>Champaign</t>
  </si>
  <si>
    <t>Cicero</t>
  </si>
  <si>
    <t>Decatur</t>
  </si>
  <si>
    <t>Waukegan</t>
  </si>
  <si>
    <t>Bloomington</t>
  </si>
  <si>
    <t>Gary</t>
  </si>
  <si>
    <t>Hammond</t>
  </si>
  <si>
    <t>Lafayette</t>
  </si>
  <si>
    <t>Muncie</t>
  </si>
  <si>
    <t>Terre Haute</t>
  </si>
  <si>
    <t>Brockton</t>
  </si>
  <si>
    <t>Fall River</t>
  </si>
  <si>
    <t>Haverhill</t>
  </si>
  <si>
    <t>Lawrence</t>
  </si>
  <si>
    <t>Lynn</t>
  </si>
  <si>
    <t>Malden</t>
  </si>
  <si>
    <t>Quincy</t>
  </si>
  <si>
    <t>Somerville</t>
  </si>
  <si>
    <t>Dearborn</t>
  </si>
  <si>
    <t>Flint</t>
  </si>
  <si>
    <t>Kalamazoo</t>
  </si>
  <si>
    <t>Taylor</t>
  </si>
  <si>
    <t>Bayonne</t>
  </si>
  <si>
    <t>Camden</t>
  </si>
  <si>
    <t>East Orange</t>
  </si>
  <si>
    <t>Passaic</t>
  </si>
  <si>
    <t>Trenton</t>
  </si>
  <si>
    <t>Union City</t>
  </si>
  <si>
    <t>Vineland</t>
  </si>
  <si>
    <t>Albany</t>
  </si>
  <si>
    <t>Schenectady</t>
  </si>
  <si>
    <t>Utica</t>
  </si>
  <si>
    <t>Canton</t>
  </si>
  <si>
    <t>Hamilton</t>
  </si>
  <si>
    <t>Lorain</t>
  </si>
  <si>
    <t>Youngstown</t>
  </si>
  <si>
    <t>Bethlehem</t>
  </si>
  <si>
    <t>Reading</t>
  </si>
  <si>
    <t>Scranton</t>
  </si>
  <si>
    <t>Pawtucket</t>
  </si>
  <si>
    <t>Eau Claire</t>
  </si>
  <si>
    <t>Janesville</t>
  </si>
  <si>
    <t>Kenosha</t>
  </si>
  <si>
    <t>Oshkosh</t>
  </si>
  <si>
    <t>Racine</t>
  </si>
  <si>
    <t>West Allis</t>
  </si>
  <si>
    <t xml:space="preserve"> $ Change in Per Capita Debt Burden</t>
  </si>
  <si>
    <t>% Change in Per Capita Debt Burden</t>
  </si>
  <si>
    <t>Long-Term Debt Obligations (2015)</t>
  </si>
  <si>
    <t>Note-data on Vineland New Jersey, Taylor and Warren Mich., were not available</t>
  </si>
  <si>
    <t>2016 Population</t>
  </si>
  <si>
    <t>Peak Pop., 1900—2016</t>
  </si>
  <si>
    <t>Peak Pop. Year, 1900—2016</t>
  </si>
  <si>
    <t>Figure 1. Peak Population Years and Change in Population Between Peak and Present, Major Poor Rust Belt Cities</t>
  </si>
  <si>
    <t># Change, 1990—2016</t>
  </si>
  <si>
    <t>% Change, 1990—2016</t>
  </si>
  <si>
    <t>Figure 2. Change in Population for Rust Belt Cities Whose Population is Below Its Peak, 1990—2016</t>
  </si>
  <si>
    <t>2011—15 Poverty Rate (%)</t>
  </si>
  <si>
    <t>Figure 3. Change in Poverty Rates, 1970—2015, Rust Belt States and Select Cities</t>
  </si>
  <si>
    <t>Figure 4. Ten Poorest Major Rust Belt Cities vs. Ten Major Poor Rust Belt Cities with the Deepest Population Losses</t>
  </si>
  <si>
    <t>2015 per capita Long-Term Debt Outstanding (2015 $)</t>
  </si>
  <si>
    <t>1972 per capita Long-Term Debt Outstanding (real 2015 $)</t>
  </si>
  <si>
    <t>Figure 5. Change in Per Capita Long-Term Debt Burdens, Major Poor Rust Belt Cities, 1972—2015</t>
  </si>
  <si>
    <t>Figure 6. Retirement Benefit Liabilities vs. Debt Burdens,  Rust Belt Cities, 2015</t>
  </si>
  <si>
    <t>Unfunded Retiree Healthcare Liability (2015)</t>
  </si>
  <si>
    <t>Retirement Benefit Share of All Long-Term Spending Commitments</t>
  </si>
  <si>
    <t>2011—15 Percent Employed in Manufacturing</t>
  </si>
  <si>
    <t>Figure 7. Manufacturing as Share of Total Jobs in Rust Belt Cities, 1950, 1980, and 2015</t>
  </si>
  <si>
    <t>Percent Employed in  Construction</t>
  </si>
  <si>
    <t>Percent Employed in  Manufacturing</t>
  </si>
  <si>
    <t xml:space="preserve">Percent Employed in  Retail </t>
  </si>
  <si>
    <t>Percent Employed in Transportation and Warehousing, and Utilities</t>
  </si>
  <si>
    <t>Percent Employed in  Finance and insurance, and Real Estate and Rental and Leasing</t>
  </si>
  <si>
    <t>Percent Employed in Arts, Entertainment, and Recreation, and Accommodation and Food Services</t>
  </si>
  <si>
    <t>Percent Employed in  Other Services, Except Public Administration</t>
  </si>
  <si>
    <t>Percent Employed in Public Administration</t>
  </si>
  <si>
    <t>Percent Employed in Professional, Scientific, and Management, and Administrative and Waste Management Services</t>
  </si>
  <si>
    <t>Percent Employed in Educational Services, and Health Care and Social Assistance</t>
  </si>
  <si>
    <t>Figure 8. Select Rust Belt Cities' Labor Markets by Industry, 2011—15</t>
  </si>
  <si>
    <t>Property Tax as Share of General Own-Source Revenues</t>
  </si>
  <si>
    <t>Figure 9. Property Taxes as a Share of Local Government General and General Own-Source Revenues in Rust Belt States, 2015</t>
  </si>
  <si>
    <t>Xavier University</t>
  </si>
  <si>
    <t>Mercyhurst University</t>
  </si>
  <si>
    <t>Springfield, MA</t>
  </si>
  <si>
    <t>2011–15 Poverty Rate</t>
  </si>
  <si>
    <t>Figure 10. Rust Belt-Based Expensive, Nonselective Private Colleges</t>
  </si>
  <si>
    <r>
      <t>Average Net Price, 2015</t>
    </r>
    <r>
      <rPr>
        <sz val="11"/>
        <color theme="1"/>
        <rFont val="Times New Roman"/>
        <family val="1"/>
      </rPr>
      <t>–</t>
    </r>
    <r>
      <rPr>
        <sz val="11"/>
        <color theme="1"/>
        <rFont val="Calibri"/>
        <family val="2"/>
        <scheme val="minor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</si>
</sst>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wrapText="1"/>
    </xf>
    <xf numFmtId="0" fontId="0" fillId="0" borderId="1" xfId="0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165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65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2" xfId="0" applyNumberForma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0" fillId="0" borderId="1" xfId="0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/>
    <xf numFmtId="166" fontId="0" fillId="2" borderId="0" xfId="0" applyNumberFormat="1" applyFill="1"/>
    <xf numFmtId="165" fontId="0" fillId="2" borderId="0" xfId="0" applyNumberFormat="1" applyFill="1"/>
    <xf numFmtId="166" fontId="0" fillId="2" borderId="2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6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topLeftCell="A41" workbookViewId="0">
      <selection activeCell="H13" sqref="H13"/>
    </sheetView>
  </sheetViews>
  <sheetFormatPr baseColWidth="10" defaultColWidth="8.83203125" defaultRowHeight="15" x14ac:dyDescent="0.2"/>
  <cols>
    <col min="1" max="1" width="14.1640625" style="21" customWidth="1"/>
    <col min="2" max="2" width="14.5" style="3" customWidth="1"/>
    <col min="3" max="3" width="13.5" style="3" customWidth="1"/>
    <col min="4" max="4" width="11.5" style="31" customWidth="1"/>
    <col min="5" max="5" width="14.1640625" style="6" customWidth="1"/>
  </cols>
  <sheetData>
    <row r="1" spans="1:5" ht="32.25" customHeight="1" x14ac:dyDescent="0.2"/>
    <row r="2" spans="1:5" s="1" customFormat="1" ht="63" customHeight="1" x14ac:dyDescent="0.2">
      <c r="A2" s="81" t="s">
        <v>143</v>
      </c>
      <c r="B2" s="82"/>
      <c r="C2" s="82"/>
      <c r="D2" s="82"/>
      <c r="E2" s="83"/>
    </row>
    <row r="3" spans="1:5" ht="62.25" customHeight="1" x14ac:dyDescent="0.2">
      <c r="A3" s="60"/>
      <c r="B3" s="8" t="s">
        <v>140</v>
      </c>
      <c r="C3" s="8" t="s">
        <v>141</v>
      </c>
      <c r="D3" s="24" t="s">
        <v>142</v>
      </c>
      <c r="E3" s="14" t="s">
        <v>56</v>
      </c>
    </row>
    <row r="4" spans="1:5" x14ac:dyDescent="0.2">
      <c r="A4" s="78" t="s">
        <v>0</v>
      </c>
      <c r="B4" s="79"/>
      <c r="C4" s="79"/>
      <c r="D4" s="79"/>
      <c r="E4" s="80"/>
    </row>
    <row r="5" spans="1:5" x14ac:dyDescent="0.2">
      <c r="A5" s="62" t="s">
        <v>1</v>
      </c>
      <c r="B5" s="11">
        <v>145936</v>
      </c>
      <c r="C5" s="11">
        <v>158709</v>
      </c>
      <c r="D5" s="64">
        <v>1950</v>
      </c>
      <c r="E5" s="13">
        <v>8.0480628067721424E-2</v>
      </c>
    </row>
    <row r="6" spans="1:5" x14ac:dyDescent="0.2">
      <c r="A6" s="57" t="s">
        <v>2</v>
      </c>
      <c r="B6" s="11">
        <v>123243</v>
      </c>
      <c r="C6" s="11">
        <v>177397</v>
      </c>
      <c r="D6" s="64">
        <v>1950</v>
      </c>
      <c r="E6" s="13">
        <v>0.30527010039628627</v>
      </c>
    </row>
    <row r="7" spans="1:5" x14ac:dyDescent="0.2">
      <c r="A7" s="57" t="s">
        <v>3</v>
      </c>
      <c r="B7" s="11">
        <v>129934</v>
      </c>
      <c r="C7" s="11">
        <v>164443</v>
      </c>
      <c r="D7" s="64">
        <v>1950</v>
      </c>
      <c r="E7" s="13">
        <v>0.20985387033805028</v>
      </c>
    </row>
    <row r="8" spans="1:5" x14ac:dyDescent="0.2">
      <c r="A8" s="10" t="s">
        <v>89</v>
      </c>
      <c r="B8" s="11">
        <v>72558</v>
      </c>
      <c r="C8" s="11">
        <v>83441</v>
      </c>
      <c r="D8" s="64">
        <v>1970</v>
      </c>
      <c r="E8" s="13">
        <v>0.13042748768590981</v>
      </c>
    </row>
    <row r="9" spans="1:5" x14ac:dyDescent="0.2">
      <c r="A9" s="10" t="s">
        <v>88</v>
      </c>
      <c r="B9" s="11">
        <v>59622</v>
      </c>
      <c r="C9" s="11">
        <v>60868</v>
      </c>
      <c r="D9" s="64">
        <v>2010</v>
      </c>
      <c r="E9" s="13">
        <v>2.0470526384964185E-2</v>
      </c>
    </row>
    <row r="10" spans="1:5" x14ac:dyDescent="0.2">
      <c r="A10" s="10" t="s">
        <v>87</v>
      </c>
      <c r="B10" s="11">
        <v>84992</v>
      </c>
      <c r="C10" s="11">
        <v>84992</v>
      </c>
      <c r="D10" s="64">
        <v>2016</v>
      </c>
      <c r="E10" s="13" t="s">
        <v>55</v>
      </c>
    </row>
    <row r="11" spans="1:5" x14ac:dyDescent="0.2">
      <c r="A11" s="62" t="s">
        <v>4</v>
      </c>
      <c r="B11" s="11">
        <v>108272</v>
      </c>
      <c r="C11" s="11">
        <v>110366</v>
      </c>
      <c r="D11" s="64">
        <v>2010</v>
      </c>
      <c r="E11" s="13">
        <v>1.8973234510628274E-2</v>
      </c>
    </row>
    <row r="12" spans="1:5" x14ac:dyDescent="0.2">
      <c r="A12" s="78" t="s">
        <v>5</v>
      </c>
      <c r="B12" s="79"/>
      <c r="C12" s="79"/>
      <c r="D12" s="79"/>
      <c r="E12" s="80"/>
    </row>
    <row r="13" spans="1:5" x14ac:dyDescent="0.2">
      <c r="A13" s="57" t="s">
        <v>7</v>
      </c>
      <c r="B13" s="11">
        <v>2704958</v>
      </c>
      <c r="C13" s="11">
        <v>3620962</v>
      </c>
      <c r="D13" s="64">
        <v>1950</v>
      </c>
      <c r="E13" s="13">
        <v>0.2529725525979008</v>
      </c>
    </row>
    <row r="14" spans="1:5" x14ac:dyDescent="0.2">
      <c r="A14" s="57" t="s">
        <v>8</v>
      </c>
      <c r="B14" s="11">
        <v>114265</v>
      </c>
      <c r="C14" s="11">
        <v>126963</v>
      </c>
      <c r="D14" s="64">
        <v>1970</v>
      </c>
      <c r="E14" s="13">
        <v>0.10001338972771595</v>
      </c>
    </row>
    <row r="15" spans="1:5" x14ac:dyDescent="0.2">
      <c r="A15" s="10" t="s">
        <v>92</v>
      </c>
      <c r="B15" s="11">
        <v>72706</v>
      </c>
      <c r="C15" s="11">
        <v>94081</v>
      </c>
      <c r="D15" s="64">
        <v>1980</v>
      </c>
      <c r="E15" s="13">
        <v>0.22719784015901193</v>
      </c>
    </row>
    <row r="16" spans="1:5" x14ac:dyDescent="0.2">
      <c r="A16" s="10" t="s">
        <v>91</v>
      </c>
      <c r="B16" s="11">
        <v>82992</v>
      </c>
      <c r="C16" s="11">
        <v>85616</v>
      </c>
      <c r="D16" s="64">
        <v>2000</v>
      </c>
      <c r="E16" s="13">
        <v>3.0648476920201832E-2</v>
      </c>
    </row>
    <row r="17" spans="1:5" x14ac:dyDescent="0.2">
      <c r="A17" s="10" t="s">
        <v>93</v>
      </c>
      <c r="B17" s="11">
        <v>88182</v>
      </c>
      <c r="C17" s="11">
        <v>89078</v>
      </c>
      <c r="D17" s="64">
        <v>2010</v>
      </c>
      <c r="E17" s="13">
        <v>1.00586003278026E-2</v>
      </c>
    </row>
    <row r="18" spans="1:5" x14ac:dyDescent="0.2">
      <c r="A18" s="62" t="s">
        <v>6</v>
      </c>
      <c r="B18" s="11">
        <v>201110</v>
      </c>
      <c r="C18" s="11">
        <v>201110</v>
      </c>
      <c r="D18" s="64">
        <v>2016</v>
      </c>
      <c r="E18" s="13" t="s">
        <v>55</v>
      </c>
    </row>
    <row r="19" spans="1:5" x14ac:dyDescent="0.2">
      <c r="A19" s="10" t="s">
        <v>90</v>
      </c>
      <c r="B19" s="11">
        <v>86637</v>
      </c>
      <c r="C19" s="11">
        <v>86637</v>
      </c>
      <c r="D19" s="64">
        <v>2016</v>
      </c>
      <c r="E19" s="13" t="s">
        <v>55</v>
      </c>
    </row>
    <row r="20" spans="1:5" x14ac:dyDescent="0.2">
      <c r="A20" s="57" t="s">
        <v>9</v>
      </c>
      <c r="B20" s="11">
        <v>147651</v>
      </c>
      <c r="C20" s="11">
        <v>152871</v>
      </c>
      <c r="D20" s="64">
        <v>2010</v>
      </c>
      <c r="E20" s="13">
        <v>3.4146437192142394E-2</v>
      </c>
    </row>
    <row r="21" spans="1:5" x14ac:dyDescent="0.2">
      <c r="A21" s="62" t="s">
        <v>10</v>
      </c>
      <c r="B21" s="11">
        <v>115715</v>
      </c>
      <c r="C21" s="11">
        <v>116250</v>
      </c>
      <c r="D21" s="64">
        <v>2010</v>
      </c>
      <c r="E21" s="13">
        <v>4.6021505376344085E-3</v>
      </c>
    </row>
    <row r="22" spans="1:5" x14ac:dyDescent="0.2">
      <c r="A22" s="78" t="s">
        <v>11</v>
      </c>
      <c r="B22" s="79"/>
      <c r="C22" s="79"/>
      <c r="D22" s="79"/>
      <c r="E22" s="80"/>
    </row>
    <row r="23" spans="1:5" x14ac:dyDescent="0.2">
      <c r="A23" s="62" t="s">
        <v>12</v>
      </c>
      <c r="B23" s="11">
        <v>119477</v>
      </c>
      <c r="C23" s="11">
        <v>141543</v>
      </c>
      <c r="D23" s="64">
        <v>1960</v>
      </c>
      <c r="E23" s="13">
        <v>0.1558960881145659</v>
      </c>
    </row>
    <row r="24" spans="1:5" x14ac:dyDescent="0.2">
      <c r="A24" s="10" t="s">
        <v>96</v>
      </c>
      <c r="B24" s="11">
        <v>77134</v>
      </c>
      <c r="C24" s="11">
        <v>111698</v>
      </c>
      <c r="D24" s="64">
        <v>1960</v>
      </c>
      <c r="E24" s="13">
        <v>0.30944152983938833</v>
      </c>
    </row>
    <row r="25" spans="1:5" x14ac:dyDescent="0.2">
      <c r="A25" s="57" t="s">
        <v>15</v>
      </c>
      <c r="B25" s="11">
        <v>101735</v>
      </c>
      <c r="C25" s="11">
        <v>132445</v>
      </c>
      <c r="D25" s="64">
        <v>1960</v>
      </c>
      <c r="E25" s="13">
        <v>0.23186983276076861</v>
      </c>
    </row>
    <row r="26" spans="1:5" x14ac:dyDescent="0.2">
      <c r="A26" s="10" t="s">
        <v>99</v>
      </c>
      <c r="B26" s="11">
        <v>60852</v>
      </c>
      <c r="C26" s="11">
        <v>72500</v>
      </c>
      <c r="D26" s="64">
        <v>1960</v>
      </c>
      <c r="E26" s="13">
        <v>0.16066206896551724</v>
      </c>
    </row>
    <row r="27" spans="1:5" x14ac:dyDescent="0.2">
      <c r="A27" s="10" t="s">
        <v>95</v>
      </c>
      <c r="B27" s="11">
        <v>76424</v>
      </c>
      <c r="C27" s="11">
        <v>178320</v>
      </c>
      <c r="D27" s="64">
        <v>1960</v>
      </c>
      <c r="E27" s="13">
        <v>0.57142216240466581</v>
      </c>
    </row>
    <row r="28" spans="1:5" x14ac:dyDescent="0.2">
      <c r="A28" s="10" t="s">
        <v>98</v>
      </c>
      <c r="B28" s="11">
        <v>69010</v>
      </c>
      <c r="C28" s="11">
        <v>77216</v>
      </c>
      <c r="D28" s="64">
        <v>1980</v>
      </c>
      <c r="E28" s="13">
        <v>0.10627331123083299</v>
      </c>
    </row>
    <row r="29" spans="1:5" x14ac:dyDescent="0.2">
      <c r="A29" s="10" t="s">
        <v>94</v>
      </c>
      <c r="B29" s="11">
        <v>84465</v>
      </c>
      <c r="C29" s="11">
        <v>84465</v>
      </c>
      <c r="D29" s="64">
        <v>2016</v>
      </c>
      <c r="E29" s="13" t="s">
        <v>55</v>
      </c>
    </row>
    <row r="30" spans="1:5" x14ac:dyDescent="0.2">
      <c r="A30" s="62" t="s">
        <v>13</v>
      </c>
      <c r="B30" s="11">
        <v>264488</v>
      </c>
      <c r="C30" s="11">
        <v>264488</v>
      </c>
      <c r="D30" s="64">
        <v>2016</v>
      </c>
      <c r="E30" s="13" t="s">
        <v>55</v>
      </c>
    </row>
    <row r="31" spans="1:5" x14ac:dyDescent="0.2">
      <c r="A31" s="62" t="s">
        <v>14</v>
      </c>
      <c r="B31" s="11">
        <v>855164</v>
      </c>
      <c r="C31" s="11">
        <v>855164</v>
      </c>
      <c r="D31" s="64">
        <v>2016</v>
      </c>
      <c r="E31" s="13" t="s">
        <v>55</v>
      </c>
    </row>
    <row r="32" spans="1:5" x14ac:dyDescent="0.2">
      <c r="A32" s="10" t="s">
        <v>97</v>
      </c>
      <c r="B32" s="11">
        <v>71782</v>
      </c>
      <c r="C32" s="11">
        <v>71782</v>
      </c>
      <c r="D32" s="64">
        <v>2016</v>
      </c>
      <c r="E32" s="13" t="s">
        <v>55</v>
      </c>
    </row>
    <row r="33" spans="1:5" x14ac:dyDescent="0.2">
      <c r="A33" s="78" t="s">
        <v>16</v>
      </c>
      <c r="B33" s="79"/>
      <c r="C33" s="79"/>
      <c r="D33" s="79"/>
      <c r="E33" s="80"/>
    </row>
    <row r="34" spans="1:5" x14ac:dyDescent="0.2">
      <c r="A34" s="10" t="s">
        <v>101</v>
      </c>
      <c r="B34" s="11">
        <v>88930</v>
      </c>
      <c r="C34" s="11">
        <v>120485</v>
      </c>
      <c r="D34" s="64">
        <v>1920</v>
      </c>
      <c r="E34" s="13">
        <v>0.26189982155455038</v>
      </c>
    </row>
    <row r="35" spans="1:5" x14ac:dyDescent="0.2">
      <c r="A35" s="57" t="s">
        <v>19</v>
      </c>
      <c r="B35" s="11">
        <v>110558</v>
      </c>
      <c r="C35" s="11">
        <v>112759</v>
      </c>
      <c r="D35" s="64">
        <v>1920</v>
      </c>
      <c r="E35" s="13">
        <v>1.9519506203495952E-2</v>
      </c>
    </row>
    <row r="36" spans="1:5" x14ac:dyDescent="0.2">
      <c r="A36" s="10" t="s">
        <v>104</v>
      </c>
      <c r="B36" s="11">
        <v>92697</v>
      </c>
      <c r="C36" s="11">
        <v>102320</v>
      </c>
      <c r="D36" s="64">
        <v>1930</v>
      </c>
      <c r="E36" s="13">
        <v>9.4048084440969501E-2</v>
      </c>
    </row>
    <row r="37" spans="1:5" x14ac:dyDescent="0.2">
      <c r="A37" s="10" t="s">
        <v>107</v>
      </c>
      <c r="B37" s="11">
        <v>81322</v>
      </c>
      <c r="C37" s="11">
        <v>103908</v>
      </c>
      <c r="D37" s="64">
        <v>1930</v>
      </c>
      <c r="E37" s="13">
        <v>0.21736536166608925</v>
      </c>
    </row>
    <row r="38" spans="1:5" x14ac:dyDescent="0.2">
      <c r="A38" s="57" t="s">
        <v>17</v>
      </c>
      <c r="B38" s="11">
        <v>673184</v>
      </c>
      <c r="C38" s="11">
        <v>801444</v>
      </c>
      <c r="D38" s="64">
        <v>1950</v>
      </c>
      <c r="E38" s="13">
        <v>0.16003613477672801</v>
      </c>
    </row>
    <row r="39" spans="1:5" x14ac:dyDescent="0.2">
      <c r="A39" s="57" t="s">
        <v>18</v>
      </c>
      <c r="B39" s="11">
        <v>110651</v>
      </c>
      <c r="C39" s="11">
        <v>120740</v>
      </c>
      <c r="D39" s="64">
        <v>1950</v>
      </c>
      <c r="E39" s="13">
        <v>8.3559715090276626E-2</v>
      </c>
    </row>
    <row r="40" spans="1:5" x14ac:dyDescent="0.2">
      <c r="A40" s="57" t="s">
        <v>20</v>
      </c>
      <c r="B40" s="11">
        <v>184508</v>
      </c>
      <c r="C40" s="11">
        <v>203486</v>
      </c>
      <c r="D40" s="64">
        <v>1950</v>
      </c>
      <c r="E40" s="13">
        <v>9.3264401482165846E-2</v>
      </c>
    </row>
    <row r="41" spans="1:5" x14ac:dyDescent="0.2">
      <c r="A41" s="62" t="s">
        <v>10</v>
      </c>
      <c r="B41" s="11">
        <v>154074</v>
      </c>
      <c r="C41" s="11">
        <v>174463</v>
      </c>
      <c r="D41" s="64">
        <v>1960</v>
      </c>
      <c r="E41" s="13">
        <v>0.11686718673873543</v>
      </c>
    </row>
    <row r="42" spans="1:5" x14ac:dyDescent="0.2">
      <c r="A42" s="10" t="s">
        <v>100</v>
      </c>
      <c r="B42" s="11">
        <v>95630</v>
      </c>
      <c r="C42" s="11">
        <v>95630</v>
      </c>
      <c r="D42" s="64">
        <v>2016</v>
      </c>
      <c r="E42" s="13" t="s">
        <v>55</v>
      </c>
    </row>
    <row r="43" spans="1:5" x14ac:dyDescent="0.2">
      <c r="A43" s="10" t="s">
        <v>102</v>
      </c>
      <c r="B43" s="11">
        <v>62873</v>
      </c>
      <c r="C43" s="11">
        <v>62873</v>
      </c>
      <c r="D43" s="64">
        <v>2016</v>
      </c>
      <c r="E43" s="13" t="s">
        <v>55</v>
      </c>
    </row>
    <row r="44" spans="1:5" x14ac:dyDescent="0.2">
      <c r="A44" s="10" t="s">
        <v>103</v>
      </c>
      <c r="B44" s="11">
        <v>80209</v>
      </c>
      <c r="C44" s="11">
        <v>94270</v>
      </c>
      <c r="D44" s="64">
        <v>1920</v>
      </c>
      <c r="E44" s="13">
        <v>0.14915667762808954</v>
      </c>
    </row>
    <row r="45" spans="1:5" x14ac:dyDescent="0.2">
      <c r="A45" s="10" t="s">
        <v>105</v>
      </c>
      <c r="B45" s="11">
        <v>60840</v>
      </c>
      <c r="C45" s="11">
        <v>60840</v>
      </c>
      <c r="D45" s="64">
        <v>2016</v>
      </c>
      <c r="E45" s="13" t="s">
        <v>55</v>
      </c>
    </row>
    <row r="46" spans="1:5" x14ac:dyDescent="0.2">
      <c r="A46" s="10" t="s">
        <v>106</v>
      </c>
      <c r="B46" s="11">
        <v>93688</v>
      </c>
      <c r="C46" s="11">
        <v>93688</v>
      </c>
      <c r="D46" s="64">
        <v>2016</v>
      </c>
      <c r="E46" s="13" t="s">
        <v>55</v>
      </c>
    </row>
    <row r="47" spans="1:5" x14ac:dyDescent="0.2">
      <c r="A47" s="78" t="s">
        <v>21</v>
      </c>
      <c r="B47" s="79"/>
      <c r="C47" s="79"/>
      <c r="D47" s="79"/>
      <c r="E47" s="80"/>
    </row>
    <row r="48" spans="1:5" x14ac:dyDescent="0.2">
      <c r="A48" s="62" t="s">
        <v>23</v>
      </c>
      <c r="B48" s="11">
        <v>672795</v>
      </c>
      <c r="C48" s="11">
        <v>1849568</v>
      </c>
      <c r="D48" s="64">
        <v>1950</v>
      </c>
      <c r="E48" s="13">
        <v>0.63624208463814258</v>
      </c>
    </row>
    <row r="49" spans="1:5" x14ac:dyDescent="0.2">
      <c r="A49" s="10" t="s">
        <v>108</v>
      </c>
      <c r="B49" s="11">
        <v>94444</v>
      </c>
      <c r="C49" s="11">
        <v>112007</v>
      </c>
      <c r="D49" s="64">
        <v>1960</v>
      </c>
      <c r="E49" s="13">
        <v>0.15680269983126055</v>
      </c>
    </row>
    <row r="50" spans="1:5" x14ac:dyDescent="0.2">
      <c r="A50" s="10" t="s">
        <v>109</v>
      </c>
      <c r="B50" s="11">
        <v>97386</v>
      </c>
      <c r="C50" s="11">
        <v>196940</v>
      </c>
      <c r="D50" s="64">
        <v>1960</v>
      </c>
      <c r="E50" s="13">
        <v>0.50550421448156801</v>
      </c>
    </row>
    <row r="51" spans="1:5" x14ac:dyDescent="0.2">
      <c r="A51" s="10" t="s">
        <v>110</v>
      </c>
      <c r="B51" s="11">
        <v>75984</v>
      </c>
      <c r="C51" s="11">
        <v>85555</v>
      </c>
      <c r="D51" s="64">
        <v>1970</v>
      </c>
      <c r="E51" s="13">
        <v>0.11186955759452984</v>
      </c>
    </row>
    <row r="52" spans="1:5" x14ac:dyDescent="0.2">
      <c r="A52" s="62" t="s">
        <v>25</v>
      </c>
      <c r="B52" s="11">
        <v>116020</v>
      </c>
      <c r="C52" s="11">
        <v>131403</v>
      </c>
      <c r="D52" s="64">
        <v>1970</v>
      </c>
      <c r="E52" s="13">
        <v>0.11706734245032457</v>
      </c>
    </row>
    <row r="53" spans="1:5" x14ac:dyDescent="0.2">
      <c r="A53" s="57" t="s">
        <v>26</v>
      </c>
      <c r="B53" s="11">
        <v>135125</v>
      </c>
      <c r="C53" s="11">
        <v>179260</v>
      </c>
      <c r="D53" s="64">
        <v>1970</v>
      </c>
      <c r="E53" s="13">
        <v>0.24620662724534195</v>
      </c>
    </row>
    <row r="54" spans="1:5" x14ac:dyDescent="0.2">
      <c r="A54" s="10" t="s">
        <v>111</v>
      </c>
      <c r="B54" s="11">
        <v>61177</v>
      </c>
      <c r="C54" s="11">
        <v>77568</v>
      </c>
      <c r="D54" s="64">
        <v>1980</v>
      </c>
      <c r="E54" s="13">
        <v>0.21131136551155116</v>
      </c>
    </row>
    <row r="55" spans="1:5" x14ac:dyDescent="0.2">
      <c r="A55" s="57" t="s">
        <v>24</v>
      </c>
      <c r="B55" s="11">
        <v>196445</v>
      </c>
      <c r="C55" s="11">
        <v>197800</v>
      </c>
      <c r="D55" s="64">
        <v>2000</v>
      </c>
      <c r="E55" s="13">
        <v>6.8503538928210315E-3</v>
      </c>
    </row>
    <row r="56" spans="1:5" x14ac:dyDescent="0.2">
      <c r="A56" s="57" t="s">
        <v>22</v>
      </c>
      <c r="B56" s="11">
        <v>120782</v>
      </c>
      <c r="C56" s="11">
        <v>120782</v>
      </c>
      <c r="D56" s="64">
        <v>2016</v>
      </c>
      <c r="E56" s="13" t="s">
        <v>55</v>
      </c>
    </row>
    <row r="57" spans="1:5" x14ac:dyDescent="0.2">
      <c r="A57" s="78" t="s">
        <v>27</v>
      </c>
      <c r="B57" s="79"/>
      <c r="C57" s="79"/>
      <c r="D57" s="79"/>
      <c r="E57" s="80"/>
    </row>
    <row r="58" spans="1:5" x14ac:dyDescent="0.2">
      <c r="A58" s="34" t="s">
        <v>112</v>
      </c>
      <c r="B58" s="11">
        <v>66238</v>
      </c>
      <c r="C58" s="11">
        <v>88979</v>
      </c>
      <c r="D58" s="64">
        <v>1930</v>
      </c>
      <c r="E58" s="13">
        <v>0.25557715865541308</v>
      </c>
    </row>
    <row r="59" spans="1:5" x14ac:dyDescent="0.2">
      <c r="A59" s="62" t="s">
        <v>29</v>
      </c>
      <c r="B59" s="11">
        <v>264152</v>
      </c>
      <c r="C59" s="11">
        <v>316715</v>
      </c>
      <c r="D59" s="64">
        <v>1930</v>
      </c>
      <c r="E59" s="13">
        <v>0.16596308984418168</v>
      </c>
    </row>
    <row r="60" spans="1:5" x14ac:dyDescent="0.2">
      <c r="A60" s="57" t="s">
        <v>30</v>
      </c>
      <c r="B60" s="11">
        <v>281764</v>
      </c>
      <c r="C60" s="11">
        <v>442337</v>
      </c>
      <c r="D60" s="64">
        <v>1930</v>
      </c>
      <c r="E60" s="13">
        <v>0.36301055530059662</v>
      </c>
    </row>
    <row r="61" spans="1:5" x14ac:dyDescent="0.2">
      <c r="A61" s="34" t="s">
        <v>113</v>
      </c>
      <c r="B61" s="11">
        <v>74420</v>
      </c>
      <c r="C61" s="11">
        <v>124555</v>
      </c>
      <c r="D61" s="64">
        <v>1950</v>
      </c>
      <c r="E61" s="13">
        <v>0.40251294608807353</v>
      </c>
    </row>
    <row r="62" spans="1:5" x14ac:dyDescent="0.2">
      <c r="A62" s="34" t="s">
        <v>114</v>
      </c>
      <c r="B62" s="11">
        <v>64789</v>
      </c>
      <c r="C62" s="11">
        <v>79340</v>
      </c>
      <c r="D62" s="64">
        <v>1950</v>
      </c>
      <c r="E62" s="13">
        <v>0.18340055457524579</v>
      </c>
    </row>
    <row r="63" spans="1:5" x14ac:dyDescent="0.2">
      <c r="A63" s="10" t="s">
        <v>116</v>
      </c>
      <c r="B63" s="11">
        <v>84056</v>
      </c>
      <c r="C63" s="11">
        <v>128009</v>
      </c>
      <c r="D63" s="64">
        <v>1950</v>
      </c>
      <c r="E63" s="13">
        <v>0.34335867009350907</v>
      </c>
    </row>
    <row r="64" spans="1:5" x14ac:dyDescent="0.2">
      <c r="A64" s="57" t="s">
        <v>31</v>
      </c>
      <c r="B64" s="11">
        <v>147000</v>
      </c>
      <c r="C64" s="11">
        <v>149222</v>
      </c>
      <c r="D64" s="64">
        <v>2000</v>
      </c>
      <c r="E64" s="13">
        <v>1.4890565734275107E-2</v>
      </c>
    </row>
    <row r="65" spans="1:5" x14ac:dyDescent="0.2">
      <c r="A65" s="57" t="s">
        <v>28</v>
      </c>
      <c r="B65" s="11">
        <v>128640</v>
      </c>
      <c r="C65" s="11">
        <v>128640</v>
      </c>
      <c r="D65" s="64">
        <v>2016</v>
      </c>
      <c r="E65" s="13" t="s">
        <v>55</v>
      </c>
    </row>
    <row r="66" spans="1:5" x14ac:dyDescent="0.2">
      <c r="A66" s="10" t="s">
        <v>115</v>
      </c>
      <c r="B66" s="11">
        <v>70635</v>
      </c>
      <c r="C66" s="11">
        <v>70635</v>
      </c>
      <c r="D66" s="64">
        <v>2016</v>
      </c>
      <c r="E66" s="13" t="s">
        <v>55</v>
      </c>
    </row>
    <row r="67" spans="1:5" x14ac:dyDescent="0.2">
      <c r="A67" s="10" t="s">
        <v>117</v>
      </c>
      <c r="B67" s="11">
        <v>69296</v>
      </c>
      <c r="C67" s="11">
        <v>69296</v>
      </c>
      <c r="D67" s="64">
        <v>2016</v>
      </c>
      <c r="E67" s="13" t="s">
        <v>55</v>
      </c>
    </row>
    <row r="68" spans="1:5" x14ac:dyDescent="0.2">
      <c r="A68" s="10" t="s">
        <v>118</v>
      </c>
      <c r="B68" s="11">
        <v>60525</v>
      </c>
      <c r="C68" s="11">
        <v>60724</v>
      </c>
      <c r="D68" s="64">
        <v>2010</v>
      </c>
      <c r="E68" s="13">
        <v>3.2771227191884592E-3</v>
      </c>
    </row>
    <row r="69" spans="1:5" x14ac:dyDescent="0.2">
      <c r="A69" s="78" t="s">
        <v>57</v>
      </c>
      <c r="B69" s="79"/>
      <c r="C69" s="79"/>
      <c r="D69" s="79"/>
      <c r="E69" s="80"/>
    </row>
    <row r="70" spans="1:5" x14ac:dyDescent="0.2">
      <c r="A70" s="10" t="s">
        <v>120</v>
      </c>
      <c r="B70" s="11">
        <v>64913</v>
      </c>
      <c r="C70" s="11">
        <v>95692</v>
      </c>
      <c r="D70" s="64">
        <v>1930</v>
      </c>
      <c r="E70" s="13">
        <v>0.32164653262550685</v>
      </c>
    </row>
    <row r="71" spans="1:5" x14ac:dyDescent="0.2">
      <c r="A71" s="10" t="s">
        <v>121</v>
      </c>
      <c r="B71" s="11">
        <v>60652</v>
      </c>
      <c r="C71" s="11">
        <v>101740</v>
      </c>
      <c r="D71" s="64">
        <v>1930</v>
      </c>
      <c r="E71" s="13">
        <v>0.40385295852172204</v>
      </c>
    </row>
    <row r="72" spans="1:5" x14ac:dyDescent="0.2">
      <c r="A72" s="10" t="s">
        <v>119</v>
      </c>
      <c r="B72" s="11">
        <v>98111</v>
      </c>
      <c r="C72" s="11">
        <v>134995</v>
      </c>
      <c r="D72" s="64">
        <v>1950</v>
      </c>
      <c r="E72" s="13">
        <v>0.27322493425682431</v>
      </c>
    </row>
    <row r="73" spans="1:5" x14ac:dyDescent="0.2">
      <c r="A73" s="57" t="s">
        <v>32</v>
      </c>
      <c r="B73" s="11">
        <v>256902</v>
      </c>
      <c r="C73" s="11">
        <v>580132</v>
      </c>
      <c r="D73" s="64">
        <v>1950</v>
      </c>
      <c r="E73" s="13">
        <v>0.55716630008342927</v>
      </c>
    </row>
    <row r="74" spans="1:5" x14ac:dyDescent="0.2">
      <c r="A74" s="62" t="s">
        <v>34</v>
      </c>
      <c r="B74" s="11">
        <v>208880</v>
      </c>
      <c r="C74" s="11">
        <v>332488</v>
      </c>
      <c r="D74" s="64">
        <v>1950</v>
      </c>
      <c r="E74" s="13">
        <v>0.37176680060633766</v>
      </c>
    </row>
    <row r="75" spans="1:5" x14ac:dyDescent="0.2">
      <c r="A75" s="57" t="s">
        <v>35</v>
      </c>
      <c r="B75" s="11">
        <v>143378</v>
      </c>
      <c r="C75" s="11">
        <v>220583</v>
      </c>
      <c r="D75" s="64">
        <v>1950</v>
      </c>
      <c r="E75" s="13">
        <v>0.35000430676888067</v>
      </c>
    </row>
    <row r="76" spans="1:5" x14ac:dyDescent="0.2">
      <c r="A76" s="57" t="s">
        <v>36</v>
      </c>
      <c r="B76" s="11">
        <v>200807</v>
      </c>
      <c r="C76" s="11">
        <v>204297</v>
      </c>
      <c r="D76" s="64">
        <v>1970</v>
      </c>
      <c r="E76" s="13">
        <v>1.7082972339290348E-2</v>
      </c>
    </row>
    <row r="77" spans="1:5" x14ac:dyDescent="0.2">
      <c r="A77" s="62" t="s">
        <v>33</v>
      </c>
      <c r="B77" s="11">
        <v>8537673</v>
      </c>
      <c r="C77" s="11">
        <v>8537673</v>
      </c>
      <c r="D77" s="64">
        <v>2016</v>
      </c>
      <c r="E77" s="13" t="s">
        <v>55</v>
      </c>
    </row>
    <row r="78" spans="1:5" x14ac:dyDescent="0.2">
      <c r="A78" s="78" t="s">
        <v>37</v>
      </c>
      <c r="B78" s="79"/>
      <c r="C78" s="79"/>
      <c r="D78" s="79"/>
      <c r="E78" s="80"/>
    </row>
    <row r="79" spans="1:5" x14ac:dyDescent="0.2">
      <c r="A79" s="10" t="s">
        <v>125</v>
      </c>
      <c r="B79" s="11">
        <v>64312</v>
      </c>
      <c r="C79" s="11">
        <v>170002</v>
      </c>
      <c r="D79" s="64">
        <v>1930</v>
      </c>
      <c r="E79" s="13">
        <v>0.62169856825213821</v>
      </c>
    </row>
    <row r="80" spans="1:5" x14ac:dyDescent="0.2">
      <c r="A80" s="10" t="s">
        <v>122</v>
      </c>
      <c r="B80" s="11">
        <v>71323</v>
      </c>
      <c r="C80" s="11">
        <v>116912</v>
      </c>
      <c r="D80" s="64">
        <v>1950</v>
      </c>
      <c r="E80" s="13">
        <v>0.38994286300807446</v>
      </c>
    </row>
    <row r="81" spans="1:5" x14ac:dyDescent="0.2">
      <c r="A81" s="62" t="s">
        <v>39</v>
      </c>
      <c r="B81" s="11">
        <v>298800</v>
      </c>
      <c r="C81" s="11">
        <v>503998</v>
      </c>
      <c r="D81" s="64">
        <v>1950</v>
      </c>
      <c r="E81" s="13">
        <v>0.40714050452581163</v>
      </c>
    </row>
    <row r="82" spans="1:5" x14ac:dyDescent="0.2">
      <c r="A82" s="62" t="s">
        <v>40</v>
      </c>
      <c r="B82" s="11">
        <v>385809</v>
      </c>
      <c r="C82" s="11">
        <v>914808</v>
      </c>
      <c r="D82" s="64">
        <v>1950</v>
      </c>
      <c r="E82" s="13">
        <v>0.57826232389747356</v>
      </c>
    </row>
    <row r="83" spans="1:5" x14ac:dyDescent="0.2">
      <c r="A83" s="62" t="s">
        <v>38</v>
      </c>
      <c r="B83" s="11">
        <v>197633</v>
      </c>
      <c r="C83" s="11">
        <v>290351</v>
      </c>
      <c r="D83" s="64">
        <v>1960</v>
      </c>
      <c r="E83" s="13">
        <v>0.31933074106856874</v>
      </c>
    </row>
    <row r="84" spans="1:5" x14ac:dyDescent="0.2">
      <c r="A84" s="62" t="s">
        <v>42</v>
      </c>
      <c r="B84" s="11">
        <v>140489</v>
      </c>
      <c r="C84" s="11">
        <v>262332</v>
      </c>
      <c r="D84" s="64">
        <v>1960</v>
      </c>
      <c r="E84" s="13">
        <v>0.46446106460515685</v>
      </c>
    </row>
    <row r="85" spans="1:5" x14ac:dyDescent="0.2">
      <c r="A85" s="10" t="s">
        <v>123</v>
      </c>
      <c r="B85" s="11">
        <v>62127</v>
      </c>
      <c r="C85" s="11">
        <v>72354</v>
      </c>
      <c r="D85" s="64">
        <v>1960</v>
      </c>
      <c r="E85" s="13">
        <v>0.1413467119993366</v>
      </c>
    </row>
    <row r="86" spans="1:5" x14ac:dyDescent="0.2">
      <c r="A86" s="10" t="s">
        <v>10</v>
      </c>
      <c r="B86" s="11">
        <v>59087</v>
      </c>
      <c r="C86" s="11">
        <v>82723</v>
      </c>
      <c r="D86" s="64">
        <v>1960</v>
      </c>
      <c r="E86" s="13">
        <v>0.28572464731694935</v>
      </c>
    </row>
    <row r="87" spans="1:5" x14ac:dyDescent="0.2">
      <c r="A87" s="10" t="s">
        <v>124</v>
      </c>
      <c r="B87" s="11">
        <v>63730</v>
      </c>
      <c r="C87" s="11">
        <v>78185</v>
      </c>
      <c r="D87" s="64">
        <v>1970</v>
      </c>
      <c r="E87" s="13">
        <v>0.18488201061584703</v>
      </c>
    </row>
    <row r="88" spans="1:5" x14ac:dyDescent="0.2">
      <c r="A88" s="57" t="s">
        <v>43</v>
      </c>
      <c r="B88" s="11">
        <v>278508</v>
      </c>
      <c r="C88" s="11">
        <v>383062</v>
      </c>
      <c r="D88" s="64">
        <v>1970</v>
      </c>
      <c r="E88" s="13">
        <v>0.2729427612240316</v>
      </c>
    </row>
    <row r="89" spans="1:5" x14ac:dyDescent="0.2">
      <c r="A89" s="62" t="s">
        <v>41</v>
      </c>
      <c r="B89" s="11">
        <v>860090</v>
      </c>
      <c r="C89" s="11">
        <v>860090</v>
      </c>
      <c r="D89" s="64">
        <v>2016</v>
      </c>
      <c r="E89" s="13" t="s">
        <v>55</v>
      </c>
    </row>
    <row r="90" spans="1:5" x14ac:dyDescent="0.2">
      <c r="A90" s="78" t="s">
        <v>44</v>
      </c>
      <c r="B90" s="79"/>
      <c r="C90" s="79"/>
      <c r="D90" s="79"/>
      <c r="E90" s="80"/>
    </row>
    <row r="91" spans="1:5" x14ac:dyDescent="0.2">
      <c r="A91" s="10" t="s">
        <v>127</v>
      </c>
      <c r="B91" s="11">
        <v>87575</v>
      </c>
      <c r="C91" s="11">
        <v>111171</v>
      </c>
      <c r="D91" s="64">
        <v>1930</v>
      </c>
      <c r="E91" s="13">
        <v>0.21224959746696531</v>
      </c>
    </row>
    <row r="92" spans="1:5" x14ac:dyDescent="0.2">
      <c r="A92" s="10" t="s">
        <v>128</v>
      </c>
      <c r="B92" s="11">
        <v>77291</v>
      </c>
      <c r="C92" s="11">
        <v>143433</v>
      </c>
      <c r="D92" s="64">
        <v>1930</v>
      </c>
      <c r="E92" s="13">
        <v>0.46113516415329808</v>
      </c>
    </row>
    <row r="93" spans="1:5" x14ac:dyDescent="0.2">
      <c r="A93" s="57" t="s">
        <v>47</v>
      </c>
      <c r="B93" s="11">
        <v>1567872</v>
      </c>
      <c r="C93" s="11">
        <v>2071605</v>
      </c>
      <c r="D93" s="64">
        <v>1950</v>
      </c>
      <c r="E93" s="13">
        <v>0.2431607376888934</v>
      </c>
    </row>
    <row r="94" spans="1:5" x14ac:dyDescent="0.2">
      <c r="A94" s="62" t="s">
        <v>48</v>
      </c>
      <c r="B94" s="11">
        <v>303625</v>
      </c>
      <c r="C94" s="11">
        <v>676806</v>
      </c>
      <c r="D94" s="64">
        <v>1950</v>
      </c>
      <c r="E94" s="13">
        <v>0.55138547826112649</v>
      </c>
    </row>
    <row r="95" spans="1:5" x14ac:dyDescent="0.2">
      <c r="A95" s="10" t="s">
        <v>126</v>
      </c>
      <c r="B95" s="11">
        <v>75293</v>
      </c>
      <c r="C95" s="11">
        <v>75408</v>
      </c>
      <c r="D95" s="64">
        <v>1960</v>
      </c>
      <c r="E95" s="13">
        <v>1.5250371313388501E-3</v>
      </c>
    </row>
    <row r="96" spans="1:5" x14ac:dyDescent="0.2">
      <c r="A96" s="62" t="s">
        <v>46</v>
      </c>
      <c r="B96" s="11">
        <v>98593</v>
      </c>
      <c r="C96" s="11">
        <v>138440</v>
      </c>
      <c r="D96" s="64">
        <v>1960</v>
      </c>
      <c r="E96" s="13">
        <v>0.2878286622363479</v>
      </c>
    </row>
    <row r="97" spans="1:5" x14ac:dyDescent="0.2">
      <c r="A97" s="57" t="s">
        <v>45</v>
      </c>
      <c r="B97" s="11">
        <v>120443</v>
      </c>
      <c r="C97" s="11">
        <v>120443</v>
      </c>
      <c r="D97" s="64">
        <v>2016</v>
      </c>
      <c r="E97" s="13" t="s">
        <v>55</v>
      </c>
    </row>
    <row r="98" spans="1:5" x14ac:dyDescent="0.2">
      <c r="A98" s="78" t="s">
        <v>49</v>
      </c>
      <c r="B98" s="79"/>
      <c r="C98" s="79"/>
      <c r="D98" s="79"/>
      <c r="E98" s="80"/>
    </row>
    <row r="99" spans="1:5" x14ac:dyDescent="0.2">
      <c r="A99" s="57" t="s">
        <v>50</v>
      </c>
      <c r="B99" s="11">
        <v>179219</v>
      </c>
      <c r="C99" s="11">
        <v>253504</v>
      </c>
      <c r="D99" s="64">
        <v>1940</v>
      </c>
      <c r="E99" s="13">
        <v>0.2930328515526382</v>
      </c>
    </row>
    <row r="100" spans="1:5" x14ac:dyDescent="0.2">
      <c r="A100" s="10" t="s">
        <v>129</v>
      </c>
      <c r="B100" s="11">
        <v>71427</v>
      </c>
      <c r="C100" s="11">
        <v>81436</v>
      </c>
      <c r="D100" s="64">
        <v>1950</v>
      </c>
      <c r="E100" s="13">
        <v>0.12290633135222752</v>
      </c>
    </row>
    <row r="101" spans="1:5" x14ac:dyDescent="0.2">
      <c r="A101" s="78" t="s">
        <v>51</v>
      </c>
      <c r="B101" s="79"/>
      <c r="C101" s="79"/>
      <c r="D101" s="79"/>
      <c r="E101" s="80"/>
    </row>
    <row r="102" spans="1:5" x14ac:dyDescent="0.2">
      <c r="A102" s="57" t="s">
        <v>54</v>
      </c>
      <c r="B102" s="11">
        <v>595047</v>
      </c>
      <c r="C102" s="11">
        <v>741324</v>
      </c>
      <c r="D102" s="64">
        <v>1960</v>
      </c>
      <c r="E102" s="13">
        <v>0.19731858134904576</v>
      </c>
    </row>
    <row r="103" spans="1:5" x14ac:dyDescent="0.2">
      <c r="A103" s="10" t="s">
        <v>134</v>
      </c>
      <c r="B103" s="11">
        <v>77571</v>
      </c>
      <c r="C103" s="11">
        <v>95162</v>
      </c>
      <c r="D103" s="64">
        <v>1970</v>
      </c>
      <c r="E103" s="13">
        <v>0.18485319770496628</v>
      </c>
    </row>
    <row r="104" spans="1:5" x14ac:dyDescent="0.2">
      <c r="A104" s="10" t="s">
        <v>135</v>
      </c>
      <c r="B104" s="11">
        <v>60087</v>
      </c>
      <c r="C104" s="11">
        <v>71649</v>
      </c>
      <c r="D104" s="64">
        <v>1970</v>
      </c>
      <c r="E104" s="13">
        <v>0.16137001214252816</v>
      </c>
    </row>
    <row r="105" spans="1:5" x14ac:dyDescent="0.2">
      <c r="A105" s="10" t="s">
        <v>130</v>
      </c>
      <c r="B105" s="11">
        <v>68339</v>
      </c>
      <c r="C105" s="11">
        <v>68339</v>
      </c>
      <c r="D105" s="64">
        <v>2016</v>
      </c>
      <c r="E105" s="13" t="s">
        <v>55</v>
      </c>
    </row>
    <row r="106" spans="1:5" x14ac:dyDescent="0.2">
      <c r="A106" s="62" t="s">
        <v>52</v>
      </c>
      <c r="B106" s="11">
        <v>105139</v>
      </c>
      <c r="C106" s="11">
        <v>105139</v>
      </c>
      <c r="D106" s="64">
        <v>2016</v>
      </c>
      <c r="E106" s="13" t="s">
        <v>55</v>
      </c>
    </row>
    <row r="107" spans="1:5" x14ac:dyDescent="0.2">
      <c r="A107" s="10" t="s">
        <v>131</v>
      </c>
      <c r="B107" s="11">
        <v>64159</v>
      </c>
      <c r="C107" s="11">
        <v>64159</v>
      </c>
      <c r="D107" s="64">
        <v>2016</v>
      </c>
      <c r="E107" s="13" t="s">
        <v>55</v>
      </c>
    </row>
    <row r="108" spans="1:5" x14ac:dyDescent="0.2">
      <c r="A108" s="10" t="s">
        <v>132</v>
      </c>
      <c r="B108" s="11">
        <v>99631</v>
      </c>
      <c r="C108" s="11">
        <v>99631</v>
      </c>
      <c r="D108" s="64">
        <v>2016</v>
      </c>
      <c r="E108" s="13" t="s">
        <v>55</v>
      </c>
    </row>
    <row r="109" spans="1:5" x14ac:dyDescent="0.2">
      <c r="A109" s="62" t="s">
        <v>53</v>
      </c>
      <c r="B109" s="11">
        <v>252551</v>
      </c>
      <c r="C109" s="11">
        <v>252551</v>
      </c>
      <c r="D109" s="64">
        <v>2016</v>
      </c>
      <c r="E109" s="13" t="s">
        <v>55</v>
      </c>
    </row>
    <row r="110" spans="1:5" x14ac:dyDescent="0.2">
      <c r="A110" s="10" t="s">
        <v>133</v>
      </c>
      <c r="B110" s="11">
        <v>66579</v>
      </c>
      <c r="C110" s="11">
        <v>66579</v>
      </c>
      <c r="D110" s="64">
        <v>2016</v>
      </c>
      <c r="E110" s="13" t="s">
        <v>55</v>
      </c>
    </row>
  </sheetData>
  <mergeCells count="12">
    <mergeCell ref="A2:E2"/>
    <mergeCell ref="A4:E4"/>
    <mergeCell ref="A12:E12"/>
    <mergeCell ref="A22:E22"/>
    <mergeCell ref="A33:E33"/>
    <mergeCell ref="A98:E98"/>
    <mergeCell ref="A101:E101"/>
    <mergeCell ref="A47:E47"/>
    <mergeCell ref="A57:E57"/>
    <mergeCell ref="A69:E69"/>
    <mergeCell ref="A78:E78"/>
    <mergeCell ref="A90:E9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23" sqref="B23"/>
    </sheetView>
  </sheetViews>
  <sheetFormatPr baseColWidth="10" defaultColWidth="8.83203125" defaultRowHeight="15" x14ac:dyDescent="0.2"/>
  <cols>
    <col min="1" max="1" width="32.5" customWidth="1"/>
    <col min="2" max="3" width="17.1640625" customWidth="1"/>
    <col min="4" max="4" width="13.33203125" customWidth="1"/>
    <col min="5" max="5" width="14" customWidth="1"/>
    <col min="7" max="7" width="12.1640625" bestFit="1" customWidth="1"/>
  </cols>
  <sheetData>
    <row r="2" spans="1:7" x14ac:dyDescent="0.2">
      <c r="A2" s="81" t="s">
        <v>175</v>
      </c>
      <c r="B2" s="82"/>
      <c r="C2" s="82"/>
      <c r="D2" s="82"/>
      <c r="E2" s="82"/>
      <c r="F2" s="82"/>
      <c r="G2" s="83"/>
    </row>
    <row r="3" spans="1:7" s="4" customFormat="1" ht="60" x14ac:dyDescent="0.2">
      <c r="A3" s="17" t="s">
        <v>66</v>
      </c>
      <c r="B3" s="24" t="s">
        <v>67</v>
      </c>
      <c r="C3" s="8" t="s">
        <v>68</v>
      </c>
      <c r="D3" s="24" t="s">
        <v>69</v>
      </c>
      <c r="E3" s="24" t="s">
        <v>70</v>
      </c>
      <c r="F3" s="25" t="s">
        <v>176</v>
      </c>
      <c r="G3" s="75" t="s">
        <v>71</v>
      </c>
    </row>
    <row r="4" spans="1:7" x14ac:dyDescent="0.2">
      <c r="A4" s="71" t="s">
        <v>72</v>
      </c>
      <c r="B4" s="72" t="s">
        <v>54</v>
      </c>
      <c r="C4" s="11">
        <v>1443</v>
      </c>
      <c r="D4" s="11">
        <v>2464</v>
      </c>
      <c r="E4" s="26">
        <v>0.82</v>
      </c>
      <c r="F4" s="27">
        <v>17289</v>
      </c>
      <c r="G4" s="76">
        <v>15077732</v>
      </c>
    </row>
    <row r="5" spans="1:7" x14ac:dyDescent="0.2">
      <c r="A5" s="71" t="s">
        <v>73</v>
      </c>
      <c r="B5" s="72" t="s">
        <v>54</v>
      </c>
      <c r="C5" s="11">
        <v>1235</v>
      </c>
      <c r="D5" s="11">
        <v>2017</v>
      </c>
      <c r="E5" s="26">
        <v>0.8</v>
      </c>
      <c r="F5" s="27">
        <v>18861</v>
      </c>
      <c r="G5" s="76">
        <v>25317427</v>
      </c>
    </row>
    <row r="6" spans="1:7" x14ac:dyDescent="0.2">
      <c r="A6" s="71" t="s">
        <v>74</v>
      </c>
      <c r="B6" s="72" t="s">
        <v>20</v>
      </c>
      <c r="C6" s="11">
        <v>1492</v>
      </c>
      <c r="D6" s="11">
        <v>2607</v>
      </c>
      <c r="E6" s="26">
        <v>0.78</v>
      </c>
      <c r="F6" s="27">
        <v>29387</v>
      </c>
      <c r="G6" s="76">
        <v>100767112</v>
      </c>
    </row>
    <row r="7" spans="1:7" x14ac:dyDescent="0.2">
      <c r="A7" s="71" t="s">
        <v>75</v>
      </c>
      <c r="B7" s="72" t="s">
        <v>32</v>
      </c>
      <c r="C7" s="11">
        <v>2265</v>
      </c>
      <c r="D7" s="11">
        <v>3734</v>
      </c>
      <c r="E7" s="26">
        <v>0.78</v>
      </c>
      <c r="F7" s="27">
        <v>20767</v>
      </c>
      <c r="G7" s="76">
        <v>104580533</v>
      </c>
    </row>
    <row r="8" spans="1:7" x14ac:dyDescent="0.2">
      <c r="A8" s="71" t="s">
        <v>76</v>
      </c>
      <c r="B8" s="72" t="s">
        <v>46</v>
      </c>
      <c r="C8" s="11">
        <v>2136</v>
      </c>
      <c r="D8" s="11">
        <v>4343</v>
      </c>
      <c r="E8" s="26">
        <v>0.78</v>
      </c>
      <c r="F8" s="27">
        <v>22003</v>
      </c>
      <c r="G8" s="76">
        <v>56142327</v>
      </c>
    </row>
    <row r="9" spans="1:7" x14ac:dyDescent="0.2">
      <c r="A9" s="71" t="s">
        <v>172</v>
      </c>
      <c r="B9" s="72" t="s">
        <v>46</v>
      </c>
      <c r="C9" s="11">
        <v>2554</v>
      </c>
      <c r="D9" s="11">
        <v>2784</v>
      </c>
      <c r="E9" s="26">
        <v>0.75</v>
      </c>
      <c r="F9" s="27">
        <v>21648</v>
      </c>
      <c r="G9" s="76">
        <v>31007765</v>
      </c>
    </row>
    <row r="10" spans="1:7" x14ac:dyDescent="0.2">
      <c r="A10" s="71" t="s">
        <v>171</v>
      </c>
      <c r="B10" s="72" t="s">
        <v>39</v>
      </c>
      <c r="C10" s="28">
        <v>3042</v>
      </c>
      <c r="D10" s="11">
        <v>6509</v>
      </c>
      <c r="E10" s="26">
        <v>0.69</v>
      </c>
      <c r="F10" s="27">
        <v>27757</v>
      </c>
      <c r="G10" s="77">
        <v>153477802</v>
      </c>
    </row>
    <row r="11" spans="1:7" x14ac:dyDescent="0.2">
      <c r="A11" s="71" t="s">
        <v>77</v>
      </c>
      <c r="B11" s="72" t="s">
        <v>173</v>
      </c>
      <c r="C11" s="11">
        <v>915</v>
      </c>
      <c r="D11" s="11">
        <v>3377</v>
      </c>
      <c r="E11" s="26">
        <v>0.69</v>
      </c>
      <c r="F11" s="29">
        <v>20362</v>
      </c>
      <c r="G11" s="76">
        <v>14592231</v>
      </c>
    </row>
    <row r="12" spans="1:7" x14ac:dyDescent="0.2">
      <c r="A12" s="71" t="s">
        <v>78</v>
      </c>
      <c r="B12" s="72" t="s">
        <v>173</v>
      </c>
      <c r="C12" s="28">
        <v>3368</v>
      </c>
      <c r="D12" s="11">
        <v>3144</v>
      </c>
      <c r="E12" s="26">
        <v>0.66</v>
      </c>
      <c r="F12" s="27">
        <v>28368</v>
      </c>
      <c r="G12" s="76">
        <v>65321741</v>
      </c>
    </row>
    <row r="13" spans="1:7" x14ac:dyDescent="0.2">
      <c r="A13" s="71" t="s">
        <v>79</v>
      </c>
      <c r="B13" s="72" t="s">
        <v>45</v>
      </c>
      <c r="C13" s="11">
        <v>522</v>
      </c>
      <c r="D13" s="11">
        <v>1669</v>
      </c>
      <c r="E13" s="26">
        <v>0.66</v>
      </c>
      <c r="F13" s="27">
        <v>19231</v>
      </c>
      <c r="G13" s="76">
        <v>25979759</v>
      </c>
    </row>
    <row r="14" spans="1:7" x14ac:dyDescent="0.2">
      <c r="A14" s="71" t="s">
        <v>80</v>
      </c>
      <c r="B14" s="72" t="s">
        <v>35</v>
      </c>
      <c r="C14" s="11">
        <v>1760</v>
      </c>
      <c r="D14" s="11">
        <v>3549</v>
      </c>
      <c r="E14" s="26">
        <v>0.65</v>
      </c>
      <c r="F14" s="29">
        <v>23361</v>
      </c>
      <c r="G14" s="76">
        <v>144832607</v>
      </c>
    </row>
    <row r="15" spans="1:7" x14ac:dyDescent="0.2">
      <c r="A15" s="71" t="s">
        <v>81</v>
      </c>
      <c r="B15" s="72" t="s">
        <v>54</v>
      </c>
      <c r="C15" s="11">
        <v>689</v>
      </c>
      <c r="D15" s="11">
        <v>1404</v>
      </c>
      <c r="E15" s="26">
        <v>0.56000000000000005</v>
      </c>
      <c r="F15" s="27">
        <v>16576</v>
      </c>
      <c r="G15" s="76">
        <v>14734692</v>
      </c>
    </row>
  </sheetData>
  <mergeCells count="1"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0" workbookViewId="0">
      <selection activeCell="A86" sqref="A86:XFD86"/>
    </sheetView>
  </sheetViews>
  <sheetFormatPr baseColWidth="10" defaultColWidth="8.83203125" defaultRowHeight="15" x14ac:dyDescent="0.2"/>
  <cols>
    <col min="1" max="1" width="15.5" customWidth="1"/>
    <col min="2" max="2" width="14" customWidth="1"/>
    <col min="3" max="3" width="14.1640625" style="3" customWidth="1"/>
    <col min="4" max="4" width="19.33203125" style="3" customWidth="1"/>
    <col min="5" max="5" width="13.5" style="6" customWidth="1"/>
  </cols>
  <sheetData>
    <row r="1" spans="1:5" s="4" customFormat="1" ht="38.25" customHeight="1" x14ac:dyDescent="0.2">
      <c r="A1" s="81" t="s">
        <v>146</v>
      </c>
      <c r="B1" s="82"/>
      <c r="C1" s="82"/>
      <c r="D1" s="82"/>
      <c r="E1" s="83"/>
    </row>
    <row r="2" spans="1:5" s="70" customFormat="1" ht="30" x14ac:dyDescent="0.2">
      <c r="A2" s="69"/>
      <c r="B2" s="8" t="s">
        <v>58</v>
      </c>
      <c r="C2" s="8" t="s">
        <v>140</v>
      </c>
      <c r="D2" s="67" t="s">
        <v>144</v>
      </c>
      <c r="E2" s="14" t="s">
        <v>145</v>
      </c>
    </row>
    <row r="3" spans="1:5" x14ac:dyDescent="0.2">
      <c r="A3" s="78" t="s">
        <v>0</v>
      </c>
      <c r="B3" s="79"/>
      <c r="C3" s="79"/>
      <c r="D3" s="80"/>
      <c r="E3" s="13"/>
    </row>
    <row r="4" spans="1:5" x14ac:dyDescent="0.2">
      <c r="A4" s="10" t="s">
        <v>1</v>
      </c>
      <c r="B4" s="12">
        <v>141686</v>
      </c>
      <c r="C4" s="12">
        <v>145936</v>
      </c>
      <c r="D4" s="68">
        <f>C4-B4</f>
        <v>4250</v>
      </c>
      <c r="E4" s="13">
        <f>(C4-B4)/B4</f>
        <v>2.9995906441003344E-2</v>
      </c>
    </row>
    <row r="5" spans="1:5" x14ac:dyDescent="0.2">
      <c r="A5" s="10" t="s">
        <v>2</v>
      </c>
      <c r="B5" s="12">
        <v>139739</v>
      </c>
      <c r="C5" s="12">
        <v>123243</v>
      </c>
      <c r="D5" s="68">
        <f t="shared" ref="D5:D9" si="0">C5-B5</f>
        <v>-16496</v>
      </c>
      <c r="E5" s="13">
        <f t="shared" ref="E5:E9" si="1">(C5-B5)/B5</f>
        <v>-0.11804864783632343</v>
      </c>
    </row>
    <row r="6" spans="1:5" x14ac:dyDescent="0.2">
      <c r="A6" s="10" t="s">
        <v>88</v>
      </c>
      <c r="B6" s="12">
        <v>59479</v>
      </c>
      <c r="C6" s="12">
        <v>59622</v>
      </c>
      <c r="D6" s="68">
        <f t="shared" si="0"/>
        <v>143</v>
      </c>
      <c r="E6" s="13">
        <f t="shared" si="1"/>
        <v>2.4042098892045932E-3</v>
      </c>
    </row>
    <row r="7" spans="1:5" x14ac:dyDescent="0.2">
      <c r="A7" s="10" t="s">
        <v>89</v>
      </c>
      <c r="B7" s="12">
        <v>75491</v>
      </c>
      <c r="C7" s="12">
        <v>72558</v>
      </c>
      <c r="D7" s="68">
        <f t="shared" si="0"/>
        <v>-2933</v>
      </c>
      <c r="E7" s="13">
        <f t="shared" si="1"/>
        <v>-3.8852313520817049E-2</v>
      </c>
    </row>
    <row r="8" spans="1:5" x14ac:dyDescent="0.2">
      <c r="A8" s="10" t="s">
        <v>3</v>
      </c>
      <c r="B8" s="12">
        <v>130474</v>
      </c>
      <c r="C8" s="12">
        <v>129934</v>
      </c>
      <c r="D8" s="68">
        <f t="shared" si="0"/>
        <v>-540</v>
      </c>
      <c r="E8" s="13">
        <f t="shared" si="1"/>
        <v>-4.1387556141453466E-3</v>
      </c>
    </row>
    <row r="9" spans="1:5" x14ac:dyDescent="0.2">
      <c r="A9" s="10" t="s">
        <v>4</v>
      </c>
      <c r="B9" s="12">
        <v>108961</v>
      </c>
      <c r="C9" s="12">
        <v>108272</v>
      </c>
      <c r="D9" s="68">
        <f t="shared" si="0"/>
        <v>-689</v>
      </c>
      <c r="E9" s="13">
        <f t="shared" si="1"/>
        <v>-6.323363405255091E-3</v>
      </c>
    </row>
    <row r="10" spans="1:5" x14ac:dyDescent="0.2">
      <c r="A10" s="84" t="s">
        <v>5</v>
      </c>
      <c r="B10" s="85"/>
      <c r="C10" s="85"/>
      <c r="D10" s="86"/>
      <c r="E10" s="13"/>
    </row>
    <row r="11" spans="1:5" x14ac:dyDescent="0.2">
      <c r="A11" s="10" t="s">
        <v>7</v>
      </c>
      <c r="B11" s="12">
        <v>2783726</v>
      </c>
      <c r="C11" s="12">
        <v>2704958</v>
      </c>
      <c r="D11" s="68">
        <f t="shared" ref="D11:D17" si="2">C11-B11</f>
        <v>-78768</v>
      </c>
      <c r="E11" s="13">
        <f t="shared" ref="E11:E17" si="3">(C11-B11)/B11</f>
        <v>-2.8295888316594377E-2</v>
      </c>
    </row>
    <row r="12" spans="1:5" x14ac:dyDescent="0.2">
      <c r="A12" s="10" t="s">
        <v>91</v>
      </c>
      <c r="B12" s="12">
        <v>67436</v>
      </c>
      <c r="C12" s="12">
        <v>82992</v>
      </c>
      <c r="D12" s="68">
        <f t="shared" si="2"/>
        <v>15556</v>
      </c>
      <c r="E12" s="13">
        <f t="shared" si="3"/>
        <v>0.23067797615516936</v>
      </c>
    </row>
    <row r="13" spans="1:5" x14ac:dyDescent="0.2">
      <c r="A13" s="10" t="s">
        <v>92</v>
      </c>
      <c r="B13" s="12">
        <v>83885</v>
      </c>
      <c r="C13" s="12">
        <v>72706</v>
      </c>
      <c r="D13" s="68">
        <f t="shared" si="2"/>
        <v>-11179</v>
      </c>
      <c r="E13" s="13">
        <f t="shared" si="3"/>
        <v>-0.13326578053287239</v>
      </c>
    </row>
    <row r="14" spans="1:5" x14ac:dyDescent="0.2">
      <c r="A14" s="10" t="s">
        <v>8</v>
      </c>
      <c r="B14" s="12">
        <v>113504</v>
      </c>
      <c r="C14" s="12">
        <v>114265</v>
      </c>
      <c r="D14" s="68">
        <f t="shared" si="2"/>
        <v>761</v>
      </c>
      <c r="E14" s="13">
        <f t="shared" si="3"/>
        <v>6.7046095291795884E-3</v>
      </c>
    </row>
    <row r="15" spans="1:5" x14ac:dyDescent="0.2">
      <c r="A15" s="10" t="s">
        <v>9</v>
      </c>
      <c r="B15" s="12">
        <v>139426</v>
      </c>
      <c r="C15" s="12">
        <v>147651</v>
      </c>
      <c r="D15" s="68">
        <f t="shared" si="2"/>
        <v>8225</v>
      </c>
      <c r="E15" s="13">
        <f t="shared" si="3"/>
        <v>5.8991866653278442E-2</v>
      </c>
    </row>
    <row r="16" spans="1:5" x14ac:dyDescent="0.2">
      <c r="A16" s="10" t="s">
        <v>10</v>
      </c>
      <c r="B16" s="12">
        <v>105227</v>
      </c>
      <c r="C16" s="12">
        <v>115715</v>
      </c>
      <c r="D16" s="68">
        <f t="shared" si="2"/>
        <v>10488</v>
      </c>
      <c r="E16" s="13">
        <f t="shared" si="3"/>
        <v>9.9670236726315489E-2</v>
      </c>
    </row>
    <row r="17" spans="1:5" x14ac:dyDescent="0.2">
      <c r="A17" s="10" t="s">
        <v>93</v>
      </c>
      <c r="B17" s="12">
        <v>69392</v>
      </c>
      <c r="C17" s="12">
        <v>88182</v>
      </c>
      <c r="D17" s="68">
        <f t="shared" si="2"/>
        <v>18790</v>
      </c>
      <c r="E17" s="13">
        <f t="shared" si="3"/>
        <v>0.2707804934286373</v>
      </c>
    </row>
    <row r="18" spans="1:5" x14ac:dyDescent="0.2">
      <c r="A18" s="84" t="s">
        <v>11</v>
      </c>
      <c r="B18" s="85"/>
      <c r="C18" s="85"/>
      <c r="D18" s="86"/>
      <c r="E18" s="13"/>
    </row>
    <row r="19" spans="1:5" x14ac:dyDescent="0.2">
      <c r="A19" s="10" t="s">
        <v>12</v>
      </c>
      <c r="B19" s="12">
        <v>126272</v>
      </c>
      <c r="C19" s="12">
        <v>119477</v>
      </c>
      <c r="D19" s="68">
        <f>C19-B19</f>
        <v>-6795</v>
      </c>
      <c r="E19" s="13">
        <f>(C19-B19)/B19</f>
        <v>-5.3812404967055243E-2</v>
      </c>
    </row>
    <row r="20" spans="1:5" x14ac:dyDescent="0.2">
      <c r="A20" s="10" t="s">
        <v>95</v>
      </c>
      <c r="B20" s="12">
        <v>116646</v>
      </c>
      <c r="C20" s="12">
        <v>76424</v>
      </c>
      <c r="D20" s="68">
        <f t="shared" ref="D20:D24" si="4">C20-B20</f>
        <v>-40222</v>
      </c>
      <c r="E20" s="13">
        <f t="shared" ref="E20:E24" si="5">(C20-B20)/B20</f>
        <v>-0.34482108259177341</v>
      </c>
    </row>
    <row r="21" spans="1:5" x14ac:dyDescent="0.2">
      <c r="A21" s="10" t="s">
        <v>96</v>
      </c>
      <c r="B21" s="12">
        <v>84236</v>
      </c>
      <c r="C21" s="12">
        <v>77134</v>
      </c>
      <c r="D21" s="68">
        <f t="shared" si="4"/>
        <v>-7102</v>
      </c>
      <c r="E21" s="13">
        <f t="shared" si="5"/>
        <v>-8.4310745999335204E-2</v>
      </c>
    </row>
    <row r="22" spans="1:5" x14ac:dyDescent="0.2">
      <c r="A22" s="10" t="s">
        <v>98</v>
      </c>
      <c r="B22" s="12">
        <v>71035</v>
      </c>
      <c r="C22" s="12">
        <v>69010</v>
      </c>
      <c r="D22" s="68">
        <f t="shared" si="4"/>
        <v>-2025</v>
      </c>
      <c r="E22" s="13">
        <f t="shared" si="5"/>
        <v>-2.8507073977616669E-2</v>
      </c>
    </row>
    <row r="23" spans="1:5" x14ac:dyDescent="0.2">
      <c r="A23" s="10" t="s">
        <v>15</v>
      </c>
      <c r="B23" s="12">
        <v>105511</v>
      </c>
      <c r="C23" s="12">
        <v>101735</v>
      </c>
      <c r="D23" s="68">
        <f t="shared" si="4"/>
        <v>-3776</v>
      </c>
      <c r="E23" s="13">
        <f t="shared" si="5"/>
        <v>-3.5787737771417201E-2</v>
      </c>
    </row>
    <row r="24" spans="1:5" x14ac:dyDescent="0.2">
      <c r="A24" s="10" t="s">
        <v>99</v>
      </c>
      <c r="B24" s="12">
        <v>57483</v>
      </c>
      <c r="C24" s="12">
        <v>60852</v>
      </c>
      <c r="D24" s="68">
        <f t="shared" si="4"/>
        <v>3369</v>
      </c>
      <c r="E24" s="13">
        <f t="shared" si="5"/>
        <v>5.8608632117321646E-2</v>
      </c>
    </row>
    <row r="25" spans="1:5" x14ac:dyDescent="0.2">
      <c r="A25" s="84" t="s">
        <v>16</v>
      </c>
      <c r="B25" s="85"/>
      <c r="C25" s="85"/>
      <c r="D25" s="86"/>
      <c r="E25" s="13"/>
    </row>
    <row r="26" spans="1:5" x14ac:dyDescent="0.2">
      <c r="A26" s="10" t="s">
        <v>17</v>
      </c>
      <c r="B26" s="12">
        <v>574283</v>
      </c>
      <c r="C26" s="12">
        <v>673184</v>
      </c>
      <c r="D26" s="68">
        <f t="shared" ref="D26" si="6">C26-B26</f>
        <v>98901</v>
      </c>
      <c r="E26" s="13">
        <f t="shared" ref="E26" si="7">(C26-B26)/B26</f>
        <v>0.17221648560030509</v>
      </c>
    </row>
    <row r="27" spans="1:5" x14ac:dyDescent="0.2">
      <c r="A27" s="10" t="s">
        <v>18</v>
      </c>
      <c r="B27" s="12">
        <v>95802</v>
      </c>
      <c r="C27" s="12">
        <v>110651</v>
      </c>
      <c r="D27" s="68">
        <f t="shared" ref="D27:D34" si="8">C27-B27</f>
        <v>14849</v>
      </c>
      <c r="E27" s="13">
        <f t="shared" ref="E27:E34" si="9">(C27-B27)/B27</f>
        <v>0.15499676415941213</v>
      </c>
    </row>
    <row r="28" spans="1:5" x14ac:dyDescent="0.2">
      <c r="A28" s="10" t="s">
        <v>101</v>
      </c>
      <c r="B28" s="12">
        <v>92703</v>
      </c>
      <c r="C28" s="12">
        <v>88930</v>
      </c>
      <c r="D28" s="68">
        <f t="shared" si="8"/>
        <v>-3773</v>
      </c>
      <c r="E28" s="13">
        <f t="shared" si="9"/>
        <v>-4.0699869475637251E-2</v>
      </c>
    </row>
    <row r="29" spans="1:5" x14ac:dyDescent="0.2">
      <c r="A29" s="10" t="s">
        <v>103</v>
      </c>
      <c r="B29" s="12">
        <v>70207</v>
      </c>
      <c r="C29" s="12">
        <v>80209</v>
      </c>
      <c r="D29" s="68">
        <f t="shared" si="8"/>
        <v>10002</v>
      </c>
      <c r="E29" s="13">
        <f t="shared" si="9"/>
        <v>0.14246442662412581</v>
      </c>
    </row>
    <row r="30" spans="1:5" x14ac:dyDescent="0.2">
      <c r="A30" s="10" t="s">
        <v>19</v>
      </c>
      <c r="B30" s="12">
        <v>103439</v>
      </c>
      <c r="C30" s="12">
        <v>110558</v>
      </c>
      <c r="D30" s="68">
        <f t="shared" si="8"/>
        <v>7119</v>
      </c>
      <c r="E30" s="13">
        <f t="shared" si="9"/>
        <v>6.882317114434594E-2</v>
      </c>
    </row>
    <row r="31" spans="1:5" x14ac:dyDescent="0.2">
      <c r="A31" s="10" t="s">
        <v>104</v>
      </c>
      <c r="B31" s="12">
        <v>81245</v>
      </c>
      <c r="C31" s="12">
        <v>92697</v>
      </c>
      <c r="D31" s="68">
        <f t="shared" si="8"/>
        <v>11452</v>
      </c>
      <c r="E31" s="13">
        <f t="shared" si="9"/>
        <v>0.14095636654563357</v>
      </c>
    </row>
    <row r="32" spans="1:5" x14ac:dyDescent="0.2">
      <c r="A32" s="10" t="s">
        <v>107</v>
      </c>
      <c r="B32" s="12">
        <v>76210</v>
      </c>
      <c r="C32" s="12">
        <v>81322</v>
      </c>
      <c r="D32" s="68">
        <f t="shared" si="8"/>
        <v>5112</v>
      </c>
      <c r="E32" s="13">
        <f t="shared" si="9"/>
        <v>6.7077811310851596E-2</v>
      </c>
    </row>
    <row r="33" spans="1:5" x14ac:dyDescent="0.2">
      <c r="A33" s="10" t="s">
        <v>10</v>
      </c>
      <c r="B33" s="12">
        <v>156983</v>
      </c>
      <c r="C33" s="12">
        <v>154074</v>
      </c>
      <c r="D33" s="68">
        <f t="shared" si="8"/>
        <v>-2909</v>
      </c>
      <c r="E33" s="13">
        <f t="shared" si="9"/>
        <v>-1.8530668925934655E-2</v>
      </c>
    </row>
    <row r="34" spans="1:5" x14ac:dyDescent="0.2">
      <c r="A34" s="10" t="s">
        <v>20</v>
      </c>
      <c r="B34" s="12">
        <v>169759</v>
      </c>
      <c r="C34" s="12">
        <v>184508</v>
      </c>
      <c r="D34" s="68">
        <f t="shared" si="8"/>
        <v>14749</v>
      </c>
      <c r="E34" s="13">
        <f t="shared" si="9"/>
        <v>8.6881991529167826E-2</v>
      </c>
    </row>
    <row r="35" spans="1:5" x14ac:dyDescent="0.2">
      <c r="A35" s="84" t="s">
        <v>21</v>
      </c>
      <c r="B35" s="85"/>
      <c r="C35" s="85"/>
      <c r="D35" s="86"/>
      <c r="E35" s="13"/>
    </row>
    <row r="36" spans="1:5" x14ac:dyDescent="0.2">
      <c r="A36" s="10" t="s">
        <v>108</v>
      </c>
      <c r="B36" s="12">
        <v>89286</v>
      </c>
      <c r="C36" s="12">
        <v>94444</v>
      </c>
      <c r="D36" s="68">
        <f t="shared" ref="D36" si="10">C36-B36</f>
        <v>5158</v>
      </c>
      <c r="E36" s="13">
        <f t="shared" ref="E36" si="11">(C36-B36)/B36</f>
        <v>5.7769415137871559E-2</v>
      </c>
    </row>
    <row r="37" spans="1:5" x14ac:dyDescent="0.2">
      <c r="A37" s="10" t="s">
        <v>23</v>
      </c>
      <c r="B37" s="12">
        <v>1027974</v>
      </c>
      <c r="C37" s="12">
        <v>672795</v>
      </c>
      <c r="D37" s="68">
        <f t="shared" ref="D37:D43" si="12">C37-B37</f>
        <v>-355179</v>
      </c>
      <c r="E37" s="13">
        <f t="shared" ref="E37:E43" si="13">(C37-B37)/B37</f>
        <v>-0.34551360248410951</v>
      </c>
    </row>
    <row r="38" spans="1:5" x14ac:dyDescent="0.2">
      <c r="A38" s="10" t="s">
        <v>109</v>
      </c>
      <c r="B38" s="12">
        <v>140761</v>
      </c>
      <c r="C38" s="12">
        <v>97386</v>
      </c>
      <c r="D38" s="68">
        <f t="shared" si="12"/>
        <v>-43375</v>
      </c>
      <c r="E38" s="13">
        <f t="shared" si="13"/>
        <v>-0.3081464326056223</v>
      </c>
    </row>
    <row r="39" spans="1:5" x14ac:dyDescent="0.2">
      <c r="A39" s="10" t="s">
        <v>24</v>
      </c>
      <c r="B39" s="12">
        <v>189126</v>
      </c>
      <c r="C39" s="12">
        <v>196445</v>
      </c>
      <c r="D39" s="68">
        <f t="shared" si="12"/>
        <v>7319</v>
      </c>
      <c r="E39" s="13">
        <f t="shared" si="13"/>
        <v>3.8699068345970408E-2</v>
      </c>
    </row>
    <row r="40" spans="1:5" x14ac:dyDescent="0.2">
      <c r="A40" s="10" t="s">
        <v>110</v>
      </c>
      <c r="B40" s="12">
        <v>80277</v>
      </c>
      <c r="C40" s="12">
        <v>75984</v>
      </c>
      <c r="D40" s="68">
        <f t="shared" si="12"/>
        <v>-4293</v>
      </c>
      <c r="E40" s="13">
        <f t="shared" si="13"/>
        <v>-5.3477334728502558E-2</v>
      </c>
    </row>
    <row r="41" spans="1:5" x14ac:dyDescent="0.2">
      <c r="A41" s="10" t="s">
        <v>25</v>
      </c>
      <c r="B41" s="12">
        <v>127321</v>
      </c>
      <c r="C41" s="12">
        <v>116020</v>
      </c>
      <c r="D41" s="68">
        <f t="shared" si="12"/>
        <v>-11301</v>
      </c>
      <c r="E41" s="13">
        <f t="shared" si="13"/>
        <v>-8.8759906064199937E-2</v>
      </c>
    </row>
    <row r="42" spans="1:5" x14ac:dyDescent="0.2">
      <c r="A42" s="10" t="s">
        <v>111</v>
      </c>
      <c r="B42" s="12">
        <v>70811</v>
      </c>
      <c r="C42" s="12">
        <v>61177</v>
      </c>
      <c r="D42" s="68">
        <f t="shared" si="12"/>
        <v>-9634</v>
      </c>
      <c r="E42" s="13">
        <f t="shared" si="13"/>
        <v>-0.13605230825719167</v>
      </c>
    </row>
    <row r="43" spans="1:5" x14ac:dyDescent="0.2">
      <c r="A43" s="10" t="s">
        <v>26</v>
      </c>
      <c r="B43" s="12">
        <v>144864</v>
      </c>
      <c r="C43" s="12">
        <v>135125</v>
      </c>
      <c r="D43" s="68">
        <f t="shared" si="12"/>
        <v>-9739</v>
      </c>
      <c r="E43" s="13">
        <f t="shared" si="13"/>
        <v>-6.7228573006406014E-2</v>
      </c>
    </row>
    <row r="44" spans="1:5" x14ac:dyDescent="0.2">
      <c r="A44" s="84" t="s">
        <v>27</v>
      </c>
      <c r="B44" s="85"/>
      <c r="C44" s="85"/>
      <c r="D44" s="85"/>
      <c r="E44" s="86"/>
    </row>
    <row r="45" spans="1:5" x14ac:dyDescent="0.2">
      <c r="A45" s="10" t="s">
        <v>112</v>
      </c>
      <c r="B45" s="12">
        <v>61444</v>
      </c>
      <c r="C45" s="12">
        <v>66238</v>
      </c>
      <c r="D45" s="68">
        <f t="shared" ref="D45" si="14">C45-B45</f>
        <v>4794</v>
      </c>
      <c r="E45" s="13">
        <f t="shared" ref="E45" si="15">(C45-B45)/B45</f>
        <v>7.8022264175509407E-2</v>
      </c>
    </row>
    <row r="46" spans="1:5" x14ac:dyDescent="0.2">
      <c r="A46" s="10" t="s">
        <v>113</v>
      </c>
      <c r="B46" s="12">
        <v>87492</v>
      </c>
      <c r="C46" s="12">
        <v>74420</v>
      </c>
      <c r="D46" s="68">
        <f t="shared" ref="D46:D52" si="16">C46-B46</f>
        <v>-13072</v>
      </c>
      <c r="E46" s="13">
        <f t="shared" ref="E46:E52" si="17">(C46-B46)/B46</f>
        <v>-0.14940794586933662</v>
      </c>
    </row>
    <row r="47" spans="1:5" x14ac:dyDescent="0.2">
      <c r="A47" s="10" t="s">
        <v>114</v>
      </c>
      <c r="B47" s="12">
        <v>73552</v>
      </c>
      <c r="C47" s="12">
        <v>64789</v>
      </c>
      <c r="D47" s="68">
        <f t="shared" si="16"/>
        <v>-8763</v>
      </c>
      <c r="E47" s="13">
        <f t="shared" si="17"/>
        <v>-0.1191402001305199</v>
      </c>
    </row>
    <row r="48" spans="1:5" x14ac:dyDescent="0.2">
      <c r="A48" s="10" t="s">
        <v>29</v>
      </c>
      <c r="B48" s="12">
        <v>228537</v>
      </c>
      <c r="C48" s="12">
        <v>264152</v>
      </c>
      <c r="D48" s="68">
        <f t="shared" si="16"/>
        <v>35615</v>
      </c>
      <c r="E48" s="13">
        <f t="shared" si="17"/>
        <v>0.15583909826417605</v>
      </c>
    </row>
    <row r="49" spans="1:5" x14ac:dyDescent="0.2">
      <c r="A49" s="10" t="s">
        <v>30</v>
      </c>
      <c r="B49" s="12">
        <v>275221</v>
      </c>
      <c r="C49" s="12">
        <v>281764</v>
      </c>
      <c r="D49" s="68">
        <f t="shared" si="16"/>
        <v>6543</v>
      </c>
      <c r="E49" s="13">
        <f t="shared" si="17"/>
        <v>2.3773621925652477E-2</v>
      </c>
    </row>
    <row r="50" spans="1:5" x14ac:dyDescent="0.2">
      <c r="A50" s="10" t="s">
        <v>31</v>
      </c>
      <c r="B50" s="12">
        <v>140891</v>
      </c>
      <c r="C50" s="12">
        <v>147000</v>
      </c>
      <c r="D50" s="68">
        <f t="shared" si="16"/>
        <v>6109</v>
      </c>
      <c r="E50" s="13">
        <f t="shared" si="17"/>
        <v>4.3359760382139387E-2</v>
      </c>
    </row>
    <row r="51" spans="1:5" x14ac:dyDescent="0.2">
      <c r="A51" s="10" t="s">
        <v>116</v>
      </c>
      <c r="B51" s="12">
        <v>88675</v>
      </c>
      <c r="C51" s="12">
        <v>84056</v>
      </c>
      <c r="D51" s="68">
        <f t="shared" si="16"/>
        <v>-4619</v>
      </c>
      <c r="E51" s="13">
        <f t="shared" si="17"/>
        <v>-5.2089089371299691E-2</v>
      </c>
    </row>
    <row r="52" spans="1:5" x14ac:dyDescent="0.2">
      <c r="A52" s="10" t="s">
        <v>118</v>
      </c>
      <c r="B52" s="12">
        <v>54780</v>
      </c>
      <c r="C52" s="12">
        <v>60525</v>
      </c>
      <c r="D52" s="68">
        <f t="shared" si="16"/>
        <v>5745</v>
      </c>
      <c r="E52" s="13">
        <f t="shared" si="17"/>
        <v>0.10487404162102958</v>
      </c>
    </row>
    <row r="53" spans="1:5" x14ac:dyDescent="0.2">
      <c r="A53" s="84" t="s">
        <v>57</v>
      </c>
      <c r="B53" s="85"/>
      <c r="C53" s="85"/>
      <c r="D53" s="85"/>
      <c r="E53" s="86"/>
    </row>
    <row r="54" spans="1:5" x14ac:dyDescent="0.2">
      <c r="A54" s="10" t="s">
        <v>119</v>
      </c>
      <c r="B54" s="12">
        <v>101082</v>
      </c>
      <c r="C54" s="12">
        <v>98111</v>
      </c>
      <c r="D54" s="68">
        <f t="shared" ref="D54" si="18">C54-B54</f>
        <v>-2971</v>
      </c>
      <c r="E54" s="13">
        <f t="shared" ref="E54" si="19">(C54-B54)/B54</f>
        <v>-2.9391978789497637E-2</v>
      </c>
    </row>
    <row r="55" spans="1:5" x14ac:dyDescent="0.2">
      <c r="A55" s="10" t="s">
        <v>32</v>
      </c>
      <c r="B55" s="12">
        <v>328123</v>
      </c>
      <c r="C55" s="12">
        <v>256902</v>
      </c>
      <c r="D55" s="68">
        <f t="shared" ref="D55:D60" si="20">C55-B55</f>
        <v>-71221</v>
      </c>
      <c r="E55" s="13">
        <f t="shared" ref="E55:E60" si="21">(C55-B55)/B55</f>
        <v>-0.21705579919725226</v>
      </c>
    </row>
    <row r="56" spans="1:5" x14ac:dyDescent="0.2">
      <c r="A56" s="10" t="s">
        <v>34</v>
      </c>
      <c r="B56" s="12">
        <v>231636</v>
      </c>
      <c r="C56" s="12">
        <v>208880</v>
      </c>
      <c r="D56" s="68">
        <f t="shared" si="20"/>
        <v>-22756</v>
      </c>
      <c r="E56" s="13">
        <f t="shared" si="21"/>
        <v>-9.82403426065033E-2</v>
      </c>
    </row>
    <row r="57" spans="1:5" x14ac:dyDescent="0.2">
      <c r="A57" s="10" t="s">
        <v>120</v>
      </c>
      <c r="B57" s="12">
        <v>65566</v>
      </c>
      <c r="C57" s="12">
        <v>64913</v>
      </c>
      <c r="D57" s="68">
        <f t="shared" si="20"/>
        <v>-653</v>
      </c>
      <c r="E57" s="13">
        <f t="shared" si="21"/>
        <v>-9.959430192477808E-3</v>
      </c>
    </row>
    <row r="58" spans="1:5" x14ac:dyDescent="0.2">
      <c r="A58" s="10" t="s">
        <v>35</v>
      </c>
      <c r="B58" s="12">
        <v>163860</v>
      </c>
      <c r="C58" s="12">
        <v>143378</v>
      </c>
      <c r="D58" s="68">
        <f t="shared" si="20"/>
        <v>-20482</v>
      </c>
      <c r="E58" s="13">
        <f t="shared" si="21"/>
        <v>-0.12499694861467106</v>
      </c>
    </row>
    <row r="59" spans="1:5" x14ac:dyDescent="0.2">
      <c r="A59" s="10" t="s">
        <v>121</v>
      </c>
      <c r="B59" s="12">
        <v>68637</v>
      </c>
      <c r="C59" s="12">
        <v>60652</v>
      </c>
      <c r="D59" s="68">
        <f t="shared" si="20"/>
        <v>-7985</v>
      </c>
      <c r="E59" s="13">
        <f t="shared" si="21"/>
        <v>-0.11633666972624095</v>
      </c>
    </row>
    <row r="60" spans="1:5" x14ac:dyDescent="0.2">
      <c r="A60" s="10" t="s">
        <v>36</v>
      </c>
      <c r="B60" s="12">
        <v>188082</v>
      </c>
      <c r="C60" s="12">
        <v>200807</v>
      </c>
      <c r="D60" s="68">
        <f t="shared" si="20"/>
        <v>12725</v>
      </c>
      <c r="E60" s="13">
        <f t="shared" si="21"/>
        <v>6.7656660392807391E-2</v>
      </c>
    </row>
    <row r="61" spans="1:5" x14ac:dyDescent="0.2">
      <c r="A61" s="84" t="s">
        <v>37</v>
      </c>
      <c r="B61" s="85"/>
      <c r="C61" s="85"/>
      <c r="D61" s="85"/>
      <c r="E61" s="86"/>
    </row>
    <row r="62" spans="1:5" x14ac:dyDescent="0.2">
      <c r="A62" s="10" t="s">
        <v>38</v>
      </c>
      <c r="B62" s="12">
        <v>223019</v>
      </c>
      <c r="C62" s="12">
        <v>197633</v>
      </c>
      <c r="D62" s="68">
        <f t="shared" ref="D62" si="22">C62-B62</f>
        <v>-25386</v>
      </c>
      <c r="E62" s="13">
        <f t="shared" ref="E62" si="23">(C62-B62)/B62</f>
        <v>-0.11382886659880996</v>
      </c>
    </row>
    <row r="63" spans="1:5" x14ac:dyDescent="0.2">
      <c r="A63" s="10" t="s">
        <v>122</v>
      </c>
      <c r="B63" s="12">
        <v>84161</v>
      </c>
      <c r="C63" s="12">
        <v>71323</v>
      </c>
      <c r="D63" s="68">
        <f t="shared" ref="D63:D71" si="24">C63-B63</f>
        <v>-12838</v>
      </c>
      <c r="E63" s="13">
        <f t="shared" ref="E63:E71" si="25">(C63-B63)/B63</f>
        <v>-0.15254096315395491</v>
      </c>
    </row>
    <row r="64" spans="1:5" x14ac:dyDescent="0.2">
      <c r="A64" s="10" t="s">
        <v>39</v>
      </c>
      <c r="B64" s="12">
        <v>364040</v>
      </c>
      <c r="C64" s="12">
        <v>298800</v>
      </c>
      <c r="D64" s="68">
        <f t="shared" si="24"/>
        <v>-65240</v>
      </c>
      <c r="E64" s="13">
        <f t="shared" si="25"/>
        <v>-0.17921107570596637</v>
      </c>
    </row>
    <row r="65" spans="1:5" x14ac:dyDescent="0.2">
      <c r="A65" s="10" t="s">
        <v>40</v>
      </c>
      <c r="B65" s="12">
        <v>505616</v>
      </c>
      <c r="C65" s="12">
        <v>385809</v>
      </c>
      <c r="D65" s="68">
        <f t="shared" si="24"/>
        <v>-119807</v>
      </c>
      <c r="E65" s="13">
        <f t="shared" si="25"/>
        <v>-0.23695254896996931</v>
      </c>
    </row>
    <row r="66" spans="1:5" x14ac:dyDescent="0.2">
      <c r="A66" s="10" t="s">
        <v>42</v>
      </c>
      <c r="B66" s="12">
        <v>182044</v>
      </c>
      <c r="C66" s="12">
        <v>140489</v>
      </c>
      <c r="D66" s="68">
        <f t="shared" si="24"/>
        <v>-41555</v>
      </c>
      <c r="E66" s="13">
        <f t="shared" si="25"/>
        <v>-0.22826898991452615</v>
      </c>
    </row>
    <row r="67" spans="1:5" x14ac:dyDescent="0.2">
      <c r="A67" s="10" t="s">
        <v>123</v>
      </c>
      <c r="B67" s="12">
        <v>61368</v>
      </c>
      <c r="C67" s="12">
        <v>62127</v>
      </c>
      <c r="D67" s="68">
        <f t="shared" si="24"/>
        <v>759</v>
      </c>
      <c r="E67" s="13">
        <f t="shared" si="25"/>
        <v>1.2368009385999218E-2</v>
      </c>
    </row>
    <row r="68" spans="1:5" x14ac:dyDescent="0.2">
      <c r="A68" s="10" t="s">
        <v>124</v>
      </c>
      <c r="B68" s="12">
        <v>71245</v>
      </c>
      <c r="C68" s="12">
        <v>63730</v>
      </c>
      <c r="D68" s="68">
        <f t="shared" si="24"/>
        <v>-7515</v>
      </c>
      <c r="E68" s="13">
        <f t="shared" si="25"/>
        <v>-0.10548108639202751</v>
      </c>
    </row>
    <row r="69" spans="1:5" x14ac:dyDescent="0.2">
      <c r="A69" s="10" t="s">
        <v>10</v>
      </c>
      <c r="B69" s="12">
        <v>70487</v>
      </c>
      <c r="C69" s="12">
        <v>59087</v>
      </c>
      <c r="D69" s="68">
        <f t="shared" si="24"/>
        <v>-11400</v>
      </c>
      <c r="E69" s="13">
        <f t="shared" si="25"/>
        <v>-0.16173195057244599</v>
      </c>
    </row>
    <row r="70" spans="1:5" x14ac:dyDescent="0.2">
      <c r="A70" s="10" t="s">
        <v>43</v>
      </c>
      <c r="B70" s="12">
        <v>332943</v>
      </c>
      <c r="C70" s="12">
        <v>278508</v>
      </c>
      <c r="D70" s="68">
        <f t="shared" si="24"/>
        <v>-54435</v>
      </c>
      <c r="E70" s="13">
        <f t="shared" si="25"/>
        <v>-0.16349645434804155</v>
      </c>
    </row>
    <row r="71" spans="1:5" x14ac:dyDescent="0.2">
      <c r="A71" s="10" t="s">
        <v>125</v>
      </c>
      <c r="B71" s="12">
        <v>95732</v>
      </c>
      <c r="C71" s="12">
        <v>64312</v>
      </c>
      <c r="D71" s="68">
        <f t="shared" si="24"/>
        <v>-31420</v>
      </c>
      <c r="E71" s="13">
        <f t="shared" si="25"/>
        <v>-0.32820791375924457</v>
      </c>
    </row>
    <row r="72" spans="1:5" x14ac:dyDescent="0.2">
      <c r="A72" s="84" t="s">
        <v>44</v>
      </c>
      <c r="B72" s="85"/>
      <c r="C72" s="85"/>
      <c r="D72" s="85"/>
      <c r="E72" s="86"/>
    </row>
    <row r="73" spans="1:5" x14ac:dyDescent="0.2">
      <c r="A73" s="10" t="s">
        <v>126</v>
      </c>
      <c r="B73" s="12">
        <v>71428</v>
      </c>
      <c r="C73" s="12">
        <v>75293</v>
      </c>
      <c r="D73" s="68">
        <f t="shared" ref="D73" si="26">C73-B73</f>
        <v>3865</v>
      </c>
      <c r="E73" s="13">
        <f t="shared" ref="E73" si="27">(C73-B73)/B73</f>
        <v>5.4110432883463067E-2</v>
      </c>
    </row>
    <row r="74" spans="1:5" x14ac:dyDescent="0.2">
      <c r="A74" s="10" t="s">
        <v>46</v>
      </c>
      <c r="B74" s="12">
        <v>108718</v>
      </c>
      <c r="C74" s="12">
        <v>98593</v>
      </c>
      <c r="D74" s="68">
        <f t="shared" ref="D74:D78" si="28">C74-B74</f>
        <v>-10125</v>
      </c>
      <c r="E74" s="13">
        <f t="shared" ref="E74:E78" si="29">(C74-B74)/B74</f>
        <v>-9.3130852296767791E-2</v>
      </c>
    </row>
    <row r="75" spans="1:5" x14ac:dyDescent="0.2">
      <c r="A75" s="10" t="s">
        <v>47</v>
      </c>
      <c r="B75" s="12">
        <v>1585577</v>
      </c>
      <c r="C75" s="12">
        <v>1567872</v>
      </c>
      <c r="D75" s="68">
        <f t="shared" si="28"/>
        <v>-17705</v>
      </c>
      <c r="E75" s="13">
        <f t="shared" si="29"/>
        <v>-1.1166282053788621E-2</v>
      </c>
    </row>
    <row r="76" spans="1:5" x14ac:dyDescent="0.2">
      <c r="A76" s="10" t="s">
        <v>48</v>
      </c>
      <c r="B76" s="12">
        <v>369879</v>
      </c>
      <c r="C76" s="12">
        <v>303625</v>
      </c>
      <c r="D76" s="68">
        <f t="shared" si="28"/>
        <v>-66254</v>
      </c>
      <c r="E76" s="13">
        <f t="shared" si="29"/>
        <v>-0.17912344307192352</v>
      </c>
    </row>
    <row r="77" spans="1:5" x14ac:dyDescent="0.2">
      <c r="A77" s="10" t="s">
        <v>127</v>
      </c>
      <c r="B77" s="12">
        <v>78380</v>
      </c>
      <c r="C77" s="12">
        <v>87575</v>
      </c>
      <c r="D77" s="68">
        <f t="shared" si="28"/>
        <v>9195</v>
      </c>
      <c r="E77" s="13">
        <f t="shared" si="29"/>
        <v>0.11731309007399847</v>
      </c>
    </row>
    <row r="78" spans="1:5" x14ac:dyDescent="0.2">
      <c r="A78" s="10" t="s">
        <v>128</v>
      </c>
      <c r="B78" s="12">
        <v>81805</v>
      </c>
      <c r="C78" s="12">
        <v>77291</v>
      </c>
      <c r="D78" s="68">
        <f t="shared" si="28"/>
        <v>-4514</v>
      </c>
      <c r="E78" s="13">
        <f t="shared" si="29"/>
        <v>-5.5180001222419166E-2</v>
      </c>
    </row>
    <row r="79" spans="1:5" x14ac:dyDescent="0.2">
      <c r="A79" s="84" t="s">
        <v>49</v>
      </c>
      <c r="B79" s="85"/>
      <c r="C79" s="85"/>
      <c r="D79" s="85"/>
      <c r="E79" s="86"/>
    </row>
    <row r="80" spans="1:5" x14ac:dyDescent="0.2">
      <c r="A80" s="10" t="s">
        <v>129</v>
      </c>
      <c r="B80" s="12">
        <v>72644</v>
      </c>
      <c r="C80" s="12">
        <v>71427</v>
      </c>
      <c r="D80" s="68">
        <f t="shared" ref="D80" si="30">C80-B80</f>
        <v>-1217</v>
      </c>
      <c r="E80" s="13">
        <f t="shared" ref="E80" si="31">(C80-B80)/B80</f>
        <v>-1.6752932107262815E-2</v>
      </c>
    </row>
    <row r="81" spans="1:5" x14ac:dyDescent="0.2">
      <c r="A81" s="10" t="s">
        <v>50</v>
      </c>
      <c r="B81" s="12">
        <v>160728</v>
      </c>
      <c r="C81" s="12">
        <v>179219</v>
      </c>
      <c r="D81" s="68">
        <f t="shared" ref="D81" si="32">C81-B81</f>
        <v>18491</v>
      </c>
      <c r="E81" s="13">
        <f t="shared" ref="E81" si="33">(C81-B81)/B81</f>
        <v>0.11504529391269723</v>
      </c>
    </row>
    <row r="82" spans="1:5" x14ac:dyDescent="0.2">
      <c r="A82" s="84" t="s">
        <v>51</v>
      </c>
      <c r="B82" s="85"/>
      <c r="C82" s="85"/>
      <c r="D82" s="85"/>
      <c r="E82" s="86"/>
    </row>
    <row r="83" spans="1:5" x14ac:dyDescent="0.2">
      <c r="A83" s="10" t="s">
        <v>54</v>
      </c>
      <c r="B83" s="12">
        <v>628088</v>
      </c>
      <c r="C83" s="12">
        <v>595047</v>
      </c>
      <c r="D83" s="68">
        <f t="shared" ref="D83" si="34">C83-B83</f>
        <v>-33041</v>
      </c>
      <c r="E83" s="13">
        <f t="shared" ref="E83" si="35">(C83-B83)/B83</f>
        <v>-5.2605685827463666E-2</v>
      </c>
    </row>
    <row r="84" spans="1:5" x14ac:dyDescent="0.2">
      <c r="A84" s="10" t="s">
        <v>134</v>
      </c>
      <c r="B84" s="12">
        <v>84298</v>
      </c>
      <c r="C84" s="12">
        <v>77571</v>
      </c>
      <c r="D84" s="68">
        <f t="shared" ref="D84:D85" si="36">C84-B84</f>
        <v>-6727</v>
      </c>
      <c r="E84" s="13">
        <f t="shared" ref="E84:E85" si="37">(C84-B84)/B84</f>
        <v>-7.9800232508481811E-2</v>
      </c>
    </row>
    <row r="85" spans="1:5" x14ac:dyDescent="0.2">
      <c r="A85" s="10" t="s">
        <v>135</v>
      </c>
      <c r="B85" s="12">
        <v>63221</v>
      </c>
      <c r="C85" s="12">
        <v>60087</v>
      </c>
      <c r="D85" s="68">
        <f t="shared" si="36"/>
        <v>-3134</v>
      </c>
      <c r="E85" s="13">
        <f t="shared" si="37"/>
        <v>-4.9572135840938926E-2</v>
      </c>
    </row>
  </sheetData>
  <mergeCells count="12">
    <mergeCell ref="A1:E1"/>
    <mergeCell ref="A79:E79"/>
    <mergeCell ref="A82:E82"/>
    <mergeCell ref="A72:E72"/>
    <mergeCell ref="A44:E44"/>
    <mergeCell ref="A53:E53"/>
    <mergeCell ref="A61:E61"/>
    <mergeCell ref="A3:D3"/>
    <mergeCell ref="A10:D10"/>
    <mergeCell ref="A18:D18"/>
    <mergeCell ref="A25:D25"/>
    <mergeCell ref="A35:D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workbookViewId="0">
      <selection activeCell="A110" sqref="A110:XFD110"/>
    </sheetView>
  </sheetViews>
  <sheetFormatPr baseColWidth="10" defaultColWidth="8.83203125" defaultRowHeight="15" x14ac:dyDescent="0.2"/>
  <cols>
    <col min="1" max="1" width="17.33203125" style="47" customWidth="1"/>
    <col min="2" max="2" width="11.1640625" style="48" customWidth="1"/>
    <col min="3" max="3" width="8.83203125" style="44"/>
    <col min="4" max="4" width="13.6640625" style="44" customWidth="1"/>
    <col min="5" max="5" width="8.83203125" style="45"/>
    <col min="6" max="16384" width="8.83203125" style="43"/>
  </cols>
  <sheetData>
    <row r="1" spans="1:5" ht="27.75" customHeight="1" x14ac:dyDescent="0.2">
      <c r="A1" s="87" t="s">
        <v>148</v>
      </c>
      <c r="B1" s="88"/>
      <c r="C1" s="88"/>
      <c r="D1" s="88"/>
      <c r="E1" s="89"/>
    </row>
    <row r="2" spans="1:5" s="54" customFormat="1" ht="86.25" customHeight="1" x14ac:dyDescent="0.2">
      <c r="A2" s="49"/>
      <c r="B2" s="46" t="s">
        <v>59</v>
      </c>
      <c r="C2" s="46" t="s">
        <v>147</v>
      </c>
      <c r="D2" s="46" t="s">
        <v>60</v>
      </c>
      <c r="E2" s="53" t="s">
        <v>61</v>
      </c>
    </row>
    <row r="3" spans="1:5" s="16" customFormat="1" x14ac:dyDescent="0.2">
      <c r="A3" s="50" t="s">
        <v>0</v>
      </c>
      <c r="B3" s="19">
        <v>7.1999999999999993</v>
      </c>
      <c r="C3" s="19">
        <v>10.5</v>
      </c>
      <c r="D3" s="19">
        <f>C3-B3</f>
        <v>3.3000000000000007</v>
      </c>
      <c r="E3" s="20">
        <f>(C3-B3)/B3</f>
        <v>0.45833333333333348</v>
      </c>
    </row>
    <row r="4" spans="1:5" x14ac:dyDescent="0.2">
      <c r="A4" s="51" t="s">
        <v>1</v>
      </c>
      <c r="B4" s="52">
        <v>11.519592186122573</v>
      </c>
      <c r="C4" s="52">
        <v>22.9</v>
      </c>
      <c r="D4" s="52">
        <f t="shared" ref="D4:D67" si="0">C4-B4</f>
        <v>11.380407813877426</v>
      </c>
      <c r="E4" s="41">
        <f t="shared" ref="E4:E67" si="1">(C4-B4)/B4</f>
        <v>0.98791759551932579</v>
      </c>
    </row>
    <row r="5" spans="1:5" x14ac:dyDescent="0.2">
      <c r="A5" s="51" t="s">
        <v>87</v>
      </c>
      <c r="B5" s="52">
        <v>7.0872964297670382</v>
      </c>
      <c r="C5" s="52">
        <v>12</v>
      </c>
      <c r="D5" s="52">
        <f t="shared" si="0"/>
        <v>4.9127035702329618</v>
      </c>
      <c r="E5" s="41">
        <f t="shared" si="1"/>
        <v>0.69317032509030296</v>
      </c>
    </row>
    <row r="6" spans="1:5" x14ac:dyDescent="0.2">
      <c r="A6" s="51" t="s">
        <v>2</v>
      </c>
      <c r="B6" s="52">
        <v>16.429244954656777</v>
      </c>
      <c r="C6" s="52">
        <v>33.4</v>
      </c>
      <c r="D6" s="52">
        <f t="shared" si="0"/>
        <v>16.970755045343221</v>
      </c>
      <c r="E6" s="41">
        <f t="shared" si="1"/>
        <v>1.0329601325064519</v>
      </c>
    </row>
    <row r="7" spans="1:5" x14ac:dyDescent="0.2">
      <c r="A7" s="51" t="s">
        <v>88</v>
      </c>
      <c r="B7" s="52">
        <v>6.5780303436444543</v>
      </c>
      <c r="C7" s="52">
        <v>14.6</v>
      </c>
      <c r="D7" s="52">
        <f t="shared" si="0"/>
        <v>8.0219696563555445</v>
      </c>
      <c r="E7" s="41">
        <f t="shared" si="1"/>
        <v>1.2195093724531374</v>
      </c>
    </row>
    <row r="8" spans="1:5" x14ac:dyDescent="0.2">
      <c r="A8" s="51" t="s">
        <v>89</v>
      </c>
      <c r="B8" s="52">
        <v>8.4694574609604381</v>
      </c>
      <c r="C8" s="52">
        <v>23.3</v>
      </c>
      <c r="D8" s="52">
        <f t="shared" si="0"/>
        <v>14.830542539039563</v>
      </c>
      <c r="E8" s="41">
        <f t="shared" si="1"/>
        <v>1.7510616952030569</v>
      </c>
    </row>
    <row r="9" spans="1:5" x14ac:dyDescent="0.2">
      <c r="A9" s="51" t="s">
        <v>3</v>
      </c>
      <c r="B9" s="52">
        <v>16.563428148169663</v>
      </c>
      <c r="C9" s="52">
        <v>26.6</v>
      </c>
      <c r="D9" s="52">
        <f t="shared" si="0"/>
        <v>10.036571851830338</v>
      </c>
      <c r="E9" s="41">
        <f t="shared" si="1"/>
        <v>0.60594773992722195</v>
      </c>
    </row>
    <row r="10" spans="1:5" x14ac:dyDescent="0.2">
      <c r="A10" s="51" t="s">
        <v>4</v>
      </c>
      <c r="B10" s="52">
        <v>9.5359751187137274</v>
      </c>
      <c r="C10" s="52">
        <v>25.1</v>
      </c>
      <c r="D10" s="52">
        <f t="shared" si="0"/>
        <v>15.564024881286274</v>
      </c>
      <c r="E10" s="41">
        <f t="shared" si="1"/>
        <v>1.6321377402446127</v>
      </c>
    </row>
    <row r="11" spans="1:5" s="16" customFormat="1" x14ac:dyDescent="0.2">
      <c r="A11" s="50" t="s">
        <v>5</v>
      </c>
      <c r="B11" s="19">
        <v>10.199999999999999</v>
      </c>
      <c r="C11" s="19">
        <v>14.299999999999999</v>
      </c>
      <c r="D11" s="19">
        <f t="shared" si="0"/>
        <v>4.0999999999999996</v>
      </c>
      <c r="E11" s="20">
        <f t="shared" si="1"/>
        <v>0.40196078431372551</v>
      </c>
    </row>
    <row r="12" spans="1:5" x14ac:dyDescent="0.2">
      <c r="A12" s="51" t="s">
        <v>6</v>
      </c>
      <c r="B12" s="52">
        <v>5.9520157902457891</v>
      </c>
      <c r="C12" s="52">
        <v>14.800000000000002</v>
      </c>
      <c r="D12" s="52">
        <f t="shared" si="0"/>
        <v>8.8479842097542125</v>
      </c>
      <c r="E12" s="41">
        <f t="shared" si="1"/>
        <v>1.4865525431324225</v>
      </c>
    </row>
    <row r="13" spans="1:5" x14ac:dyDescent="0.2">
      <c r="A13" s="51" t="s">
        <v>90</v>
      </c>
      <c r="B13" s="52">
        <v>12.466639293779512</v>
      </c>
      <c r="C13" s="52">
        <v>28.199999999999996</v>
      </c>
      <c r="D13" s="52">
        <f t="shared" si="0"/>
        <v>15.733360706220484</v>
      </c>
      <c r="E13" s="41">
        <f t="shared" si="1"/>
        <v>1.2620370522848905</v>
      </c>
    </row>
    <row r="14" spans="1:5" x14ac:dyDescent="0.2">
      <c r="A14" s="51" t="s">
        <v>7</v>
      </c>
      <c r="B14" s="52">
        <v>14.30071078843827</v>
      </c>
      <c r="C14" s="52">
        <v>22.3</v>
      </c>
      <c r="D14" s="52">
        <f t="shared" si="0"/>
        <v>7.9992892115617309</v>
      </c>
      <c r="E14" s="41">
        <f t="shared" si="1"/>
        <v>0.55936305054353908</v>
      </c>
    </row>
    <row r="15" spans="1:5" x14ac:dyDescent="0.2">
      <c r="A15" s="51" t="s">
        <v>91</v>
      </c>
      <c r="B15" s="52">
        <v>6.245339855050851</v>
      </c>
      <c r="C15" s="52">
        <v>21.4</v>
      </c>
      <c r="D15" s="52">
        <f t="shared" si="0"/>
        <v>15.154660144949148</v>
      </c>
      <c r="E15" s="41">
        <f t="shared" si="1"/>
        <v>2.4265549188156639</v>
      </c>
    </row>
    <row r="16" spans="1:5" x14ac:dyDescent="0.2">
      <c r="A16" s="51" t="s">
        <v>92</v>
      </c>
      <c r="B16" s="52">
        <v>10.398575173954889</v>
      </c>
      <c r="C16" s="52">
        <v>24.6</v>
      </c>
      <c r="D16" s="52">
        <f t="shared" si="0"/>
        <v>14.201424826045113</v>
      </c>
      <c r="E16" s="41">
        <f t="shared" si="1"/>
        <v>1.3657087234042553</v>
      </c>
    </row>
    <row r="17" spans="1:5" x14ac:dyDescent="0.2">
      <c r="A17" s="51" t="s">
        <v>8</v>
      </c>
      <c r="B17" s="52">
        <v>11.198538156785835</v>
      </c>
      <c r="C17" s="52">
        <v>22.4</v>
      </c>
      <c r="D17" s="52">
        <f t="shared" si="0"/>
        <v>11.201461843214163</v>
      </c>
      <c r="E17" s="41">
        <f t="shared" si="1"/>
        <v>1.0002610775073848</v>
      </c>
    </row>
    <row r="18" spans="1:5" x14ac:dyDescent="0.2">
      <c r="A18" s="51" t="s">
        <v>9</v>
      </c>
      <c r="B18" s="52">
        <v>9.3512926647214503</v>
      </c>
      <c r="C18" s="52">
        <v>24.8</v>
      </c>
      <c r="D18" s="52">
        <f t="shared" si="0"/>
        <v>15.44870733527855</v>
      </c>
      <c r="E18" s="41">
        <f t="shared" si="1"/>
        <v>1.652039764893694</v>
      </c>
    </row>
    <row r="19" spans="1:5" x14ac:dyDescent="0.2">
      <c r="A19" s="51" t="s">
        <v>10</v>
      </c>
      <c r="B19" s="52">
        <v>10.413828430678015</v>
      </c>
      <c r="C19" s="52">
        <v>19.5</v>
      </c>
      <c r="D19" s="52">
        <f t="shared" si="0"/>
        <v>9.0861715693219853</v>
      </c>
      <c r="E19" s="41">
        <f t="shared" si="1"/>
        <v>0.87251020408163293</v>
      </c>
    </row>
    <row r="20" spans="1:5" x14ac:dyDescent="0.2">
      <c r="A20" s="51" t="s">
        <v>93</v>
      </c>
      <c r="B20" s="52">
        <v>7.8760708692848587</v>
      </c>
      <c r="C20" s="52">
        <v>21.7</v>
      </c>
      <c r="D20" s="52">
        <f t="shared" si="0"/>
        <v>13.82392913071514</v>
      </c>
      <c r="E20" s="41">
        <f t="shared" si="1"/>
        <v>1.7551808966861597</v>
      </c>
    </row>
    <row r="21" spans="1:5" s="16" customFormat="1" x14ac:dyDescent="0.2">
      <c r="A21" s="50" t="s">
        <v>11</v>
      </c>
      <c r="B21" s="19">
        <v>9.7000000000000011</v>
      </c>
      <c r="C21" s="19">
        <v>15.4</v>
      </c>
      <c r="D21" s="19">
        <f t="shared" si="0"/>
        <v>5.6999999999999993</v>
      </c>
      <c r="E21" s="20">
        <f t="shared" si="1"/>
        <v>0.58762886597938135</v>
      </c>
    </row>
    <row r="22" spans="1:5" x14ac:dyDescent="0.2">
      <c r="A22" s="51" t="s">
        <v>94</v>
      </c>
      <c r="B22" s="52">
        <v>12.5</v>
      </c>
      <c r="C22" s="52">
        <v>38.299999999999997</v>
      </c>
      <c r="D22" s="52">
        <f t="shared" si="0"/>
        <v>25.799999999999997</v>
      </c>
      <c r="E22" s="41">
        <f t="shared" si="1"/>
        <v>2.0639999999999996</v>
      </c>
    </row>
    <row r="23" spans="1:5" x14ac:dyDescent="0.2">
      <c r="A23" s="51" t="s">
        <v>12</v>
      </c>
      <c r="B23" s="52">
        <v>11.996627367328703</v>
      </c>
      <c r="C23" s="52">
        <v>21</v>
      </c>
      <c r="D23" s="52">
        <f t="shared" si="0"/>
        <v>9.0033726326712973</v>
      </c>
      <c r="E23" s="41">
        <f t="shared" si="1"/>
        <v>0.75049198053703359</v>
      </c>
    </row>
    <row r="24" spans="1:5" x14ac:dyDescent="0.2">
      <c r="A24" s="51" t="s">
        <v>13</v>
      </c>
      <c r="B24" s="52">
        <v>8.7853872392412526</v>
      </c>
      <c r="C24" s="52">
        <v>19</v>
      </c>
      <c r="D24" s="52">
        <f t="shared" si="0"/>
        <v>10.214612760758747</v>
      </c>
      <c r="E24" s="41">
        <f t="shared" si="1"/>
        <v>1.1626821314299778</v>
      </c>
    </row>
    <row r="25" spans="1:5" x14ac:dyDescent="0.2">
      <c r="A25" s="51" t="s">
        <v>95</v>
      </c>
      <c r="B25" s="52">
        <v>13.811717746472892</v>
      </c>
      <c r="C25" s="52">
        <v>37.1</v>
      </c>
      <c r="D25" s="52">
        <f t="shared" si="0"/>
        <v>23.288282253527107</v>
      </c>
      <c r="E25" s="41">
        <f t="shared" si="1"/>
        <v>1.6861249759809385</v>
      </c>
    </row>
    <row r="26" spans="1:5" x14ac:dyDescent="0.2">
      <c r="A26" s="51" t="s">
        <v>96</v>
      </c>
      <c r="B26" s="52">
        <v>6.5454747506551962</v>
      </c>
      <c r="C26" s="52">
        <v>24.9</v>
      </c>
      <c r="D26" s="52">
        <f t="shared" si="0"/>
        <v>18.354525249344803</v>
      </c>
      <c r="E26" s="41">
        <f t="shared" si="1"/>
        <v>2.8041549235993206</v>
      </c>
    </row>
    <row r="27" spans="1:5" x14ac:dyDescent="0.2">
      <c r="A27" s="51" t="s">
        <v>14</v>
      </c>
      <c r="B27" s="52">
        <v>9.1774811059640768</v>
      </c>
      <c r="C27" s="52">
        <v>21.3</v>
      </c>
      <c r="D27" s="52">
        <f t="shared" si="0"/>
        <v>12.122518894035924</v>
      </c>
      <c r="E27" s="41">
        <f t="shared" si="1"/>
        <v>1.3208982676257415</v>
      </c>
    </row>
    <row r="28" spans="1:5" x14ac:dyDescent="0.2">
      <c r="A28" s="51" t="s">
        <v>97</v>
      </c>
      <c r="B28" s="52">
        <v>7.660994327660994</v>
      </c>
      <c r="C28" s="52">
        <v>19.8</v>
      </c>
      <c r="D28" s="52">
        <f t="shared" si="0"/>
        <v>12.139005672339007</v>
      </c>
      <c r="E28" s="41">
        <f t="shared" si="1"/>
        <v>1.5845209059233452</v>
      </c>
    </row>
    <row r="29" spans="1:5" x14ac:dyDescent="0.2">
      <c r="A29" s="51" t="s">
        <v>98</v>
      </c>
      <c r="B29" s="52">
        <v>11.585616822779601</v>
      </c>
      <c r="C29" s="52">
        <v>32.200000000000003</v>
      </c>
      <c r="D29" s="52">
        <f t="shared" si="0"/>
        <v>20.614383177220404</v>
      </c>
      <c r="E29" s="41">
        <f t="shared" si="1"/>
        <v>1.779308214016579</v>
      </c>
    </row>
    <row r="30" spans="1:5" x14ac:dyDescent="0.2">
      <c r="A30" s="51" t="s">
        <v>15</v>
      </c>
      <c r="B30" s="52">
        <v>9.159022367429003</v>
      </c>
      <c r="C30" s="52">
        <v>28.300000000000004</v>
      </c>
      <c r="D30" s="52">
        <f t="shared" si="0"/>
        <v>19.140977632571001</v>
      </c>
      <c r="E30" s="41">
        <f t="shared" si="1"/>
        <v>2.0898494254844797</v>
      </c>
    </row>
    <row r="31" spans="1:5" x14ac:dyDescent="0.2">
      <c r="A31" s="51" t="s">
        <v>99</v>
      </c>
      <c r="B31" s="52">
        <v>13.198265443946827</v>
      </c>
      <c r="C31" s="52">
        <v>27.399999999999995</v>
      </c>
      <c r="D31" s="52">
        <f t="shared" si="0"/>
        <v>14.201734556053168</v>
      </c>
      <c r="E31" s="41">
        <f t="shared" si="1"/>
        <v>1.076030378110524</v>
      </c>
    </row>
    <row r="32" spans="1:5" s="16" customFormat="1" x14ac:dyDescent="0.2">
      <c r="A32" s="50" t="s">
        <v>16</v>
      </c>
      <c r="B32" s="19">
        <v>8.6</v>
      </c>
      <c r="C32" s="19">
        <v>11.600000000000001</v>
      </c>
      <c r="D32" s="19">
        <f t="shared" si="0"/>
        <v>3.0000000000000018</v>
      </c>
      <c r="E32" s="20">
        <f t="shared" si="1"/>
        <v>0.34883720930232581</v>
      </c>
    </row>
    <row r="33" spans="1:5" x14ac:dyDescent="0.2">
      <c r="A33" s="51" t="s">
        <v>17</v>
      </c>
      <c r="B33" s="52">
        <v>15.353369595567418</v>
      </c>
      <c r="C33" s="52">
        <v>21.5</v>
      </c>
      <c r="D33" s="52">
        <f t="shared" si="0"/>
        <v>6.1466304044325817</v>
      </c>
      <c r="E33" s="41">
        <f t="shared" si="1"/>
        <v>0.40034406559242469</v>
      </c>
    </row>
    <row r="34" spans="1:5" x14ac:dyDescent="0.2">
      <c r="A34" s="51" t="s">
        <v>100</v>
      </c>
      <c r="B34" s="52">
        <v>8.5916442048517521</v>
      </c>
      <c r="C34" s="52">
        <v>23.4</v>
      </c>
      <c r="D34" s="52">
        <f t="shared" si="0"/>
        <v>14.808355795148247</v>
      </c>
      <c r="E34" s="41">
        <f t="shared" si="1"/>
        <v>1.723576470588235</v>
      </c>
    </row>
    <row r="35" spans="1:5" x14ac:dyDescent="0.2">
      <c r="A35" s="51" t="s">
        <v>18</v>
      </c>
      <c r="B35" s="52">
        <v>12.866551748189037</v>
      </c>
      <c r="C35" s="52">
        <v>19.8</v>
      </c>
      <c r="D35" s="52">
        <f t="shared" si="0"/>
        <v>6.9334482518109635</v>
      </c>
      <c r="E35" s="41">
        <f t="shared" si="1"/>
        <v>0.53887384806009453</v>
      </c>
    </row>
    <row r="36" spans="1:5" x14ac:dyDescent="0.2">
      <c r="A36" s="51" t="s">
        <v>101</v>
      </c>
      <c r="B36" s="52">
        <v>13.623604202357118</v>
      </c>
      <c r="C36" s="52">
        <v>20.2</v>
      </c>
      <c r="D36" s="52">
        <f t="shared" si="0"/>
        <v>6.5763957976428813</v>
      </c>
      <c r="E36" s="41">
        <f t="shared" si="1"/>
        <v>0.48272070297704711</v>
      </c>
    </row>
    <row r="37" spans="1:5" x14ac:dyDescent="0.2">
      <c r="A37" s="51" t="s">
        <v>102</v>
      </c>
      <c r="B37" s="52">
        <v>9.1695576756287949</v>
      </c>
      <c r="C37" s="52">
        <v>12.2</v>
      </c>
      <c r="D37" s="52">
        <f t="shared" si="0"/>
        <v>3.0304423243712044</v>
      </c>
      <c r="E37" s="41">
        <f t="shared" si="1"/>
        <v>0.33048947741782914</v>
      </c>
    </row>
    <row r="38" spans="1:5" x14ac:dyDescent="0.2">
      <c r="A38" s="51" t="s">
        <v>103</v>
      </c>
      <c r="B38" s="52">
        <v>11.311365164761265</v>
      </c>
      <c r="C38" s="52">
        <v>28.4</v>
      </c>
      <c r="D38" s="52">
        <f t="shared" si="0"/>
        <v>17.088634835238736</v>
      </c>
      <c r="E38" s="41">
        <f t="shared" si="1"/>
        <v>1.5107491082045184</v>
      </c>
    </row>
    <row r="39" spans="1:5" x14ac:dyDescent="0.2">
      <c r="A39" s="51" t="s">
        <v>19</v>
      </c>
      <c r="B39" s="52">
        <v>11.271342013391482</v>
      </c>
      <c r="C39" s="52">
        <v>14.000000000000002</v>
      </c>
      <c r="D39" s="52">
        <f t="shared" si="0"/>
        <v>2.7286579866085194</v>
      </c>
      <c r="E39" s="41">
        <f t="shared" si="1"/>
        <v>0.24208811899830568</v>
      </c>
    </row>
    <row r="40" spans="1:5" x14ac:dyDescent="0.2">
      <c r="A40" s="51" t="s">
        <v>104</v>
      </c>
      <c r="B40" s="52">
        <v>10.758189912951027</v>
      </c>
      <c r="C40" s="52">
        <v>23.2</v>
      </c>
      <c r="D40" s="52">
        <f t="shared" si="0"/>
        <v>12.441810087048973</v>
      </c>
      <c r="E40" s="41">
        <f t="shared" si="1"/>
        <v>1.15649660284126</v>
      </c>
    </row>
    <row r="41" spans="1:5" x14ac:dyDescent="0.2">
      <c r="A41" s="51" t="s">
        <v>105</v>
      </c>
      <c r="B41" s="52">
        <v>8.0977069859425939</v>
      </c>
      <c r="C41" s="52">
        <v>15.6</v>
      </c>
      <c r="D41" s="52">
        <f t="shared" si="0"/>
        <v>7.5022930140574058</v>
      </c>
      <c r="E41" s="41">
        <f t="shared" si="1"/>
        <v>0.92647128712871296</v>
      </c>
    </row>
    <row r="42" spans="1:5" x14ac:dyDescent="0.2">
      <c r="A42" s="51" t="s">
        <v>106</v>
      </c>
      <c r="B42" s="52">
        <v>6.8276379510265333</v>
      </c>
      <c r="C42" s="52">
        <v>18.600000000000001</v>
      </c>
      <c r="D42" s="52">
        <f t="shared" si="0"/>
        <v>11.772362048973468</v>
      </c>
      <c r="E42" s="41">
        <f t="shared" si="1"/>
        <v>1.7242217782217784</v>
      </c>
    </row>
    <row r="43" spans="1:5" x14ac:dyDescent="0.2">
      <c r="A43" s="51" t="s">
        <v>107</v>
      </c>
      <c r="B43" s="52">
        <v>9.5743362732177655</v>
      </c>
      <c r="C43" s="52">
        <v>14.7</v>
      </c>
      <c r="D43" s="52">
        <f t="shared" si="0"/>
        <v>5.1256637267822338</v>
      </c>
      <c r="E43" s="41">
        <f t="shared" si="1"/>
        <v>0.53535447058823527</v>
      </c>
    </row>
    <row r="44" spans="1:5" x14ac:dyDescent="0.2">
      <c r="A44" s="51" t="s">
        <v>10</v>
      </c>
      <c r="B44" s="52">
        <v>12.417558951831854</v>
      </c>
      <c r="C44" s="52">
        <v>30</v>
      </c>
      <c r="D44" s="52">
        <f t="shared" si="0"/>
        <v>17.582441048168146</v>
      </c>
      <c r="E44" s="41">
        <f t="shared" si="1"/>
        <v>1.4159337689775462</v>
      </c>
    </row>
    <row r="45" spans="1:5" x14ac:dyDescent="0.2">
      <c r="A45" s="51" t="s">
        <v>20</v>
      </c>
      <c r="B45" s="52">
        <v>9.9602428471105267</v>
      </c>
      <c r="C45" s="52">
        <v>22.4</v>
      </c>
      <c r="D45" s="52">
        <f t="shared" si="0"/>
        <v>12.439757152889472</v>
      </c>
      <c r="E45" s="41">
        <f t="shared" si="1"/>
        <v>1.248941149712856</v>
      </c>
    </row>
    <row r="46" spans="1:5" s="16" customFormat="1" x14ac:dyDescent="0.2">
      <c r="A46" s="50" t="s">
        <v>21</v>
      </c>
      <c r="B46" s="19">
        <v>9.4</v>
      </c>
      <c r="C46" s="19">
        <v>16.7</v>
      </c>
      <c r="D46" s="19">
        <f t="shared" si="0"/>
        <v>7.2999999999999989</v>
      </c>
      <c r="E46" s="20">
        <f t="shared" si="1"/>
        <v>0.77659574468085091</v>
      </c>
    </row>
    <row r="47" spans="1:5" x14ac:dyDescent="0.2">
      <c r="A47" s="51" t="s">
        <v>22</v>
      </c>
      <c r="B47" s="52">
        <v>10.51731893837157</v>
      </c>
      <c r="C47" s="52">
        <v>23.4</v>
      </c>
      <c r="D47" s="52">
        <f t="shared" si="0"/>
        <v>12.882681061628428</v>
      </c>
      <c r="E47" s="41">
        <f t="shared" si="1"/>
        <v>1.2249016253207867</v>
      </c>
    </row>
    <row r="48" spans="1:5" x14ac:dyDescent="0.2">
      <c r="A48" s="51" t="s">
        <v>108</v>
      </c>
      <c r="B48" s="52">
        <v>5.5240453363276032</v>
      </c>
      <c r="C48" s="52">
        <v>28.9</v>
      </c>
      <c r="D48" s="52">
        <f t="shared" si="0"/>
        <v>23.375954663672395</v>
      </c>
      <c r="E48" s="41">
        <f t="shared" si="1"/>
        <v>4.2316732105628914</v>
      </c>
    </row>
    <row r="49" spans="1:5" x14ac:dyDescent="0.2">
      <c r="A49" s="51" t="s">
        <v>23</v>
      </c>
      <c r="B49" s="52">
        <v>14.589221188286089</v>
      </c>
      <c r="C49" s="52">
        <v>40.299999999999997</v>
      </c>
      <c r="D49" s="52">
        <f t="shared" si="0"/>
        <v>25.710778811713908</v>
      </c>
      <c r="E49" s="41">
        <f t="shared" si="1"/>
        <v>1.7623133188464843</v>
      </c>
    </row>
    <row r="50" spans="1:5" x14ac:dyDescent="0.2">
      <c r="A50" s="51" t="s">
        <v>109</v>
      </c>
      <c r="B50" s="52">
        <v>12.165510534510675</v>
      </c>
      <c r="C50" s="52">
        <v>41.2</v>
      </c>
      <c r="D50" s="52">
        <f t="shared" si="0"/>
        <v>29.03448946548933</v>
      </c>
      <c r="E50" s="41">
        <f t="shared" si="1"/>
        <v>2.3866231822433881</v>
      </c>
    </row>
    <row r="51" spans="1:5" x14ac:dyDescent="0.2">
      <c r="A51" s="51" t="s">
        <v>24</v>
      </c>
      <c r="B51" s="52">
        <v>12.132618935587836</v>
      </c>
      <c r="C51" s="52">
        <v>26</v>
      </c>
      <c r="D51" s="52">
        <f t="shared" si="0"/>
        <v>13.867381064412164</v>
      </c>
      <c r="E51" s="41">
        <f t="shared" si="1"/>
        <v>1.1429833194328607</v>
      </c>
    </row>
    <row r="52" spans="1:5" x14ac:dyDescent="0.2">
      <c r="A52" s="51" t="s">
        <v>110</v>
      </c>
      <c r="B52" s="52">
        <v>12.935538542458067</v>
      </c>
      <c r="C52" s="52">
        <v>33.9</v>
      </c>
      <c r="D52" s="52">
        <f t="shared" si="0"/>
        <v>20.96446145754193</v>
      </c>
      <c r="E52" s="41">
        <f t="shared" si="1"/>
        <v>1.6206871780970451</v>
      </c>
    </row>
    <row r="53" spans="1:5" x14ac:dyDescent="0.2">
      <c r="A53" s="51" t="s">
        <v>25</v>
      </c>
      <c r="B53" s="52">
        <v>9.9054055082456269</v>
      </c>
      <c r="C53" s="52">
        <v>29.600000000000005</v>
      </c>
      <c r="D53" s="52">
        <f t="shared" si="0"/>
        <v>19.69459449175438</v>
      </c>
      <c r="E53" s="41">
        <f t="shared" si="1"/>
        <v>1.988267363245237</v>
      </c>
    </row>
    <row r="54" spans="1:5" x14ac:dyDescent="0.2">
      <c r="A54" s="51" t="s">
        <v>111</v>
      </c>
      <c r="B54" s="52">
        <v>4.9114538703227648</v>
      </c>
      <c r="C54" s="52">
        <v>21.9</v>
      </c>
      <c r="D54" s="52">
        <f t="shared" si="0"/>
        <v>16.988546129677232</v>
      </c>
      <c r="E54" s="41">
        <f t="shared" si="1"/>
        <v>3.4589648153532999</v>
      </c>
    </row>
    <row r="55" spans="1:5" x14ac:dyDescent="0.2">
      <c r="A55" s="51" t="s">
        <v>26</v>
      </c>
      <c r="B55" s="52">
        <v>3.2790360370411693</v>
      </c>
      <c r="C55" s="52">
        <v>19.7</v>
      </c>
      <c r="D55" s="52">
        <f t="shared" si="0"/>
        <v>16.42096396295883</v>
      </c>
      <c r="E55" s="41">
        <f t="shared" si="1"/>
        <v>5.0078632187818979</v>
      </c>
    </row>
    <row r="56" spans="1:5" s="16" customFormat="1" x14ac:dyDescent="0.2">
      <c r="A56" s="50" t="s">
        <v>27</v>
      </c>
      <c r="B56" s="19">
        <v>8.1</v>
      </c>
      <c r="C56" s="19">
        <v>10.8</v>
      </c>
      <c r="D56" s="19">
        <f t="shared" si="0"/>
        <v>2.7000000000000011</v>
      </c>
      <c r="E56" s="20">
        <f t="shared" si="1"/>
        <v>0.33333333333333348</v>
      </c>
    </row>
    <row r="57" spans="1:5" x14ac:dyDescent="0.2">
      <c r="A57" s="51" t="s">
        <v>112</v>
      </c>
      <c r="B57" s="52">
        <v>9.0647897392188934</v>
      </c>
      <c r="C57" s="52">
        <v>14.800000000000002</v>
      </c>
      <c r="D57" s="52">
        <f t="shared" si="0"/>
        <v>5.7352102607811091</v>
      </c>
      <c r="E57" s="41">
        <f t="shared" si="1"/>
        <v>0.63269093114953023</v>
      </c>
    </row>
    <row r="58" spans="1:5" x14ac:dyDescent="0.2">
      <c r="A58" s="51" t="s">
        <v>113</v>
      </c>
      <c r="B58" s="52">
        <v>20.855964349445642</v>
      </c>
      <c r="C58" s="52">
        <v>39.9</v>
      </c>
      <c r="D58" s="52">
        <f t="shared" si="0"/>
        <v>19.044035650554356</v>
      </c>
      <c r="E58" s="41">
        <f t="shared" si="1"/>
        <v>0.91312179726949683</v>
      </c>
    </row>
    <row r="59" spans="1:5" x14ac:dyDescent="0.2">
      <c r="A59" s="51" t="s">
        <v>114</v>
      </c>
      <c r="B59" s="52">
        <v>11.103602708325052</v>
      </c>
      <c r="C59" s="52">
        <v>21.1</v>
      </c>
      <c r="D59" s="52">
        <f t="shared" si="0"/>
        <v>9.9963972916749491</v>
      </c>
      <c r="E59" s="41">
        <f t="shared" si="1"/>
        <v>0.90028412887828169</v>
      </c>
    </row>
    <row r="60" spans="1:5" x14ac:dyDescent="0.2">
      <c r="A60" s="51" t="s">
        <v>28</v>
      </c>
      <c r="B60" s="52">
        <v>11.411933886058195</v>
      </c>
      <c r="C60" s="52">
        <v>19</v>
      </c>
      <c r="D60" s="52">
        <f t="shared" si="0"/>
        <v>7.5880661139418049</v>
      </c>
      <c r="E60" s="41">
        <f t="shared" si="1"/>
        <v>0.66492377100186695</v>
      </c>
    </row>
    <row r="61" spans="1:5" x14ac:dyDescent="0.2">
      <c r="A61" s="51" t="s">
        <v>29</v>
      </c>
      <c r="B61" s="52">
        <v>13.595160361052431</v>
      </c>
      <c r="C61" s="52">
        <v>19.3</v>
      </c>
      <c r="D61" s="52">
        <f t="shared" si="0"/>
        <v>5.7048396389475702</v>
      </c>
      <c r="E61" s="41">
        <f t="shared" si="1"/>
        <v>0.4196228280830625</v>
      </c>
    </row>
    <row r="62" spans="1:5" x14ac:dyDescent="0.2">
      <c r="A62" s="51" t="s">
        <v>30</v>
      </c>
      <c r="B62" s="52">
        <v>22.172125782211399</v>
      </c>
      <c r="C62" s="52">
        <v>29.7</v>
      </c>
      <c r="D62" s="52">
        <f t="shared" si="0"/>
        <v>7.5278742177886002</v>
      </c>
      <c r="E62" s="41">
        <f t="shared" si="1"/>
        <v>0.33951973264684349</v>
      </c>
    </row>
    <row r="63" spans="1:5" x14ac:dyDescent="0.2">
      <c r="A63" s="51" t="s">
        <v>115</v>
      </c>
      <c r="B63" s="52">
        <v>14.802989623394527</v>
      </c>
      <c r="C63" s="52">
        <v>31.6</v>
      </c>
      <c r="D63" s="52">
        <f t="shared" si="0"/>
        <v>16.797010376605474</v>
      </c>
      <c r="E63" s="41">
        <f t="shared" si="1"/>
        <v>1.1347039215686276</v>
      </c>
    </row>
    <row r="64" spans="1:5" x14ac:dyDescent="0.2">
      <c r="A64" s="51" t="s">
        <v>31</v>
      </c>
      <c r="B64" s="52">
        <v>16.369524388222949</v>
      </c>
      <c r="C64" s="52">
        <v>29.100000000000005</v>
      </c>
      <c r="D64" s="52">
        <f t="shared" si="0"/>
        <v>12.730475611777056</v>
      </c>
      <c r="E64" s="41">
        <f t="shared" si="1"/>
        <v>0.77769367697304592</v>
      </c>
    </row>
    <row r="65" spans="1:5" x14ac:dyDescent="0.2">
      <c r="A65" s="51" t="s">
        <v>116</v>
      </c>
      <c r="B65" s="52">
        <v>16.378142118221898</v>
      </c>
      <c r="C65" s="52">
        <v>28.300000000000004</v>
      </c>
      <c r="D65" s="52">
        <f t="shared" si="0"/>
        <v>11.921857881778106</v>
      </c>
      <c r="E65" s="41">
        <f t="shared" si="1"/>
        <v>0.72791271413588199</v>
      </c>
    </row>
    <row r="66" spans="1:5" x14ac:dyDescent="0.2">
      <c r="A66" s="51" t="s">
        <v>117</v>
      </c>
      <c r="B66" s="52">
        <v>13.094843381903848</v>
      </c>
      <c r="C66" s="52">
        <v>24.9</v>
      </c>
      <c r="D66" s="52">
        <f t="shared" si="0"/>
        <v>11.80515661809615</v>
      </c>
      <c r="E66" s="41">
        <f t="shared" si="1"/>
        <v>0.90151186034115127</v>
      </c>
    </row>
    <row r="67" spans="1:5" x14ac:dyDescent="0.2">
      <c r="A67" s="51" t="s">
        <v>118</v>
      </c>
      <c r="B67" s="52">
        <v>9.8715162767146971</v>
      </c>
      <c r="C67" s="52">
        <v>16.899999999999999</v>
      </c>
      <c r="D67" s="52">
        <f t="shared" si="0"/>
        <v>7.0284837232853015</v>
      </c>
      <c r="E67" s="41">
        <f t="shared" si="1"/>
        <v>0.71199636674503108</v>
      </c>
    </row>
    <row r="68" spans="1:5" s="16" customFormat="1" x14ac:dyDescent="0.2">
      <c r="A68" s="50" t="s">
        <v>57</v>
      </c>
      <c r="B68" s="19">
        <v>11.1</v>
      </c>
      <c r="C68" s="19">
        <v>15.7</v>
      </c>
      <c r="D68" s="19">
        <f t="shared" ref="D68:D109" si="2">C68-B68</f>
        <v>4.5999999999999996</v>
      </c>
      <c r="E68" s="20">
        <f t="shared" ref="E68:E109" si="3">(C68-B68)/B68</f>
        <v>0.4144144144144144</v>
      </c>
    </row>
    <row r="69" spans="1:5" x14ac:dyDescent="0.2">
      <c r="A69" s="51" t="s">
        <v>119</v>
      </c>
      <c r="B69" s="52">
        <v>13.27765350100621</v>
      </c>
      <c r="C69" s="52">
        <v>26.8</v>
      </c>
      <c r="D69" s="52">
        <f t="shared" si="2"/>
        <v>13.522346498993791</v>
      </c>
      <c r="E69" s="41">
        <f t="shared" si="3"/>
        <v>1.0184289338450532</v>
      </c>
    </row>
    <row r="70" spans="1:5" x14ac:dyDescent="0.2">
      <c r="A70" s="51" t="s">
        <v>32</v>
      </c>
      <c r="B70" s="52">
        <v>14.803746153580196</v>
      </c>
      <c r="C70" s="52">
        <v>31.4</v>
      </c>
      <c r="D70" s="52">
        <f t="shared" si="2"/>
        <v>16.596253846419803</v>
      </c>
      <c r="E70" s="41">
        <f t="shared" si="3"/>
        <v>1.1210847358664078</v>
      </c>
    </row>
    <row r="71" spans="1:5" x14ac:dyDescent="0.2">
      <c r="A71" s="51" t="s">
        <v>33</v>
      </c>
      <c r="B71" s="52">
        <v>14.573818231834764</v>
      </c>
      <c r="C71" s="52">
        <v>20.6</v>
      </c>
      <c r="D71" s="52">
        <f t="shared" si="2"/>
        <v>6.0261817681652374</v>
      </c>
      <c r="E71" s="41">
        <f t="shared" si="3"/>
        <v>0.41349368245870965</v>
      </c>
    </row>
    <row r="72" spans="1:5" x14ac:dyDescent="0.2">
      <c r="A72" s="51" t="s">
        <v>34</v>
      </c>
      <c r="B72" s="52">
        <v>12.036500333885854</v>
      </c>
      <c r="C72" s="52">
        <v>33.5</v>
      </c>
      <c r="D72" s="52">
        <f t="shared" si="2"/>
        <v>21.463499666114146</v>
      </c>
      <c r="E72" s="41">
        <f t="shared" si="3"/>
        <v>1.7832010194598555</v>
      </c>
    </row>
    <row r="73" spans="1:5" x14ac:dyDescent="0.2">
      <c r="A73" s="51" t="s">
        <v>120</v>
      </c>
      <c r="B73" s="52">
        <v>10.038738808076143</v>
      </c>
      <c r="C73" s="52">
        <v>22.8</v>
      </c>
      <c r="D73" s="52">
        <f t="shared" si="2"/>
        <v>12.761261191923857</v>
      </c>
      <c r="E73" s="41">
        <f t="shared" si="3"/>
        <v>1.2712016355737288</v>
      </c>
    </row>
    <row r="74" spans="1:5" x14ac:dyDescent="0.2">
      <c r="A74" s="51" t="s">
        <v>35</v>
      </c>
      <c r="B74" s="52">
        <v>13.50755460042474</v>
      </c>
      <c r="C74" s="52">
        <v>34.799999999999997</v>
      </c>
      <c r="D74" s="52">
        <f t="shared" si="2"/>
        <v>21.292445399575257</v>
      </c>
      <c r="E74" s="41">
        <f t="shared" si="3"/>
        <v>1.5763360600375234</v>
      </c>
    </row>
    <row r="75" spans="1:5" x14ac:dyDescent="0.2">
      <c r="A75" s="51" t="s">
        <v>121</v>
      </c>
      <c r="B75" s="52">
        <v>13.224913267595461</v>
      </c>
      <c r="C75" s="52">
        <v>32.200000000000003</v>
      </c>
      <c r="D75" s="52">
        <f t="shared" si="2"/>
        <v>18.975086732404542</v>
      </c>
      <c r="E75" s="41">
        <f t="shared" si="3"/>
        <v>1.4347985766302549</v>
      </c>
    </row>
    <row r="76" spans="1:5" x14ac:dyDescent="0.2">
      <c r="A76" s="51" t="s">
        <v>36</v>
      </c>
      <c r="B76" s="52">
        <v>7.179253733535</v>
      </c>
      <c r="C76" s="52">
        <v>16.7</v>
      </c>
      <c r="D76" s="52">
        <f t="shared" si="2"/>
        <v>9.5207462664650002</v>
      </c>
      <c r="E76" s="41">
        <f t="shared" si="3"/>
        <v>1.3261470648394356</v>
      </c>
    </row>
    <row r="77" spans="1:5" s="16" customFormat="1" x14ac:dyDescent="0.2">
      <c r="A77" s="50" t="s">
        <v>37</v>
      </c>
      <c r="B77" s="19">
        <v>10</v>
      </c>
      <c r="C77" s="19">
        <v>15.8</v>
      </c>
      <c r="D77" s="19">
        <f t="shared" si="2"/>
        <v>5.8000000000000007</v>
      </c>
      <c r="E77" s="20">
        <f t="shared" si="3"/>
        <v>0.58000000000000007</v>
      </c>
    </row>
    <row r="78" spans="1:5" x14ac:dyDescent="0.2">
      <c r="A78" s="51" t="s">
        <v>38</v>
      </c>
      <c r="B78" s="52">
        <v>11.667059998184625</v>
      </c>
      <c r="C78" s="52">
        <v>26.5</v>
      </c>
      <c r="D78" s="52">
        <f t="shared" si="2"/>
        <v>14.832940001815375</v>
      </c>
      <c r="E78" s="41">
        <f t="shared" si="3"/>
        <v>1.2713519947718925</v>
      </c>
    </row>
    <row r="79" spans="1:5" x14ac:dyDescent="0.2">
      <c r="A79" s="51" t="s">
        <v>122</v>
      </c>
      <c r="B79" s="52">
        <v>12.223201548344887</v>
      </c>
      <c r="C79" s="52">
        <v>32.299999999999997</v>
      </c>
      <c r="D79" s="52">
        <f t="shared" si="2"/>
        <v>20.076798451655108</v>
      </c>
      <c r="E79" s="41">
        <f t="shared" si="3"/>
        <v>1.6425155367231636</v>
      </c>
    </row>
    <row r="80" spans="1:5" x14ac:dyDescent="0.2">
      <c r="A80" s="51" t="s">
        <v>39</v>
      </c>
      <c r="B80" s="52">
        <v>17.010500227115372</v>
      </c>
      <c r="C80" s="52">
        <v>30.5</v>
      </c>
      <c r="D80" s="52">
        <f t="shared" si="2"/>
        <v>13.489499772884628</v>
      </c>
      <c r="E80" s="41">
        <f t="shared" si="3"/>
        <v>0.79301017564326892</v>
      </c>
    </row>
    <row r="81" spans="1:5" x14ac:dyDescent="0.2">
      <c r="A81" s="51" t="s">
        <v>40</v>
      </c>
      <c r="B81" s="52">
        <v>17.063867813589141</v>
      </c>
      <c r="C81" s="52">
        <v>36.200000000000003</v>
      </c>
      <c r="D81" s="52">
        <f t="shared" si="2"/>
        <v>19.136132186410862</v>
      </c>
      <c r="E81" s="41">
        <f t="shared" si="3"/>
        <v>1.1214416564556033</v>
      </c>
    </row>
    <row r="82" spans="1:5" x14ac:dyDescent="0.2">
      <c r="A82" s="51" t="s">
        <v>41</v>
      </c>
      <c r="B82" s="52">
        <v>13.21272163325772</v>
      </c>
      <c r="C82" s="52">
        <v>21.7</v>
      </c>
      <c r="D82" s="52">
        <f t="shared" si="2"/>
        <v>8.4872783667422791</v>
      </c>
      <c r="E82" s="41">
        <f t="shared" si="3"/>
        <v>0.64235655622827659</v>
      </c>
    </row>
    <row r="83" spans="1:5" x14ac:dyDescent="0.2">
      <c r="A83" s="51" t="s">
        <v>42</v>
      </c>
      <c r="B83" s="52">
        <v>13.650414615397196</v>
      </c>
      <c r="C83" s="52">
        <v>35.5</v>
      </c>
      <c r="D83" s="52">
        <f t="shared" si="2"/>
        <v>21.849585384602804</v>
      </c>
      <c r="E83" s="41">
        <f t="shared" si="3"/>
        <v>1.6006536065180927</v>
      </c>
    </row>
    <row r="84" spans="1:5" x14ac:dyDescent="0.2">
      <c r="A84" s="51" t="s">
        <v>123</v>
      </c>
      <c r="B84" s="52">
        <v>11.191335740072201</v>
      </c>
      <c r="C84" s="52">
        <v>22.1</v>
      </c>
      <c r="D84" s="52">
        <f t="shared" si="2"/>
        <v>10.9086642599278</v>
      </c>
      <c r="E84" s="41">
        <f t="shared" si="3"/>
        <v>0.97474193548387122</v>
      </c>
    </row>
    <row r="85" spans="1:5" x14ac:dyDescent="0.2">
      <c r="A85" s="51" t="s">
        <v>124</v>
      </c>
      <c r="B85" s="52">
        <v>10.026219863145105</v>
      </c>
      <c r="C85" s="52">
        <v>27</v>
      </c>
      <c r="D85" s="52">
        <f t="shared" si="2"/>
        <v>16.973780136854895</v>
      </c>
      <c r="E85" s="41">
        <f t="shared" si="3"/>
        <v>1.692939150401837</v>
      </c>
    </row>
    <row r="86" spans="1:5" x14ac:dyDescent="0.2">
      <c r="A86" s="51" t="s">
        <v>10</v>
      </c>
      <c r="B86" s="52">
        <v>12.538289745060471</v>
      </c>
      <c r="C86" s="52">
        <v>28.999999999999996</v>
      </c>
      <c r="D86" s="52">
        <f t="shared" si="2"/>
        <v>16.461710254939526</v>
      </c>
      <c r="E86" s="41">
        <f t="shared" si="3"/>
        <v>1.3129151255596647</v>
      </c>
    </row>
    <row r="87" spans="1:5" x14ac:dyDescent="0.2">
      <c r="A87" s="51" t="s">
        <v>43</v>
      </c>
      <c r="B87" s="52">
        <v>10.797729871404629</v>
      </c>
      <c r="C87" s="52">
        <v>27.800000000000004</v>
      </c>
      <c r="D87" s="52">
        <f t="shared" si="2"/>
        <v>17.002270128595377</v>
      </c>
      <c r="E87" s="41">
        <f t="shared" si="3"/>
        <v>1.5746152507132156</v>
      </c>
    </row>
    <row r="88" spans="1:5" x14ac:dyDescent="0.2">
      <c r="A88" s="51" t="s">
        <v>125</v>
      </c>
      <c r="B88" s="52">
        <v>13.808202456904811</v>
      </c>
      <c r="C88" s="52">
        <v>38.299999999999997</v>
      </c>
      <c r="D88" s="52">
        <f t="shared" si="2"/>
        <v>24.491797543095188</v>
      </c>
      <c r="E88" s="41">
        <f t="shared" si="3"/>
        <v>1.7737136763118673</v>
      </c>
    </row>
    <row r="89" spans="1:5" s="16" customFormat="1" x14ac:dyDescent="0.2">
      <c r="A89" s="50" t="s">
        <v>44</v>
      </c>
      <c r="B89" s="19">
        <v>10.6</v>
      </c>
      <c r="C89" s="19">
        <v>13.5</v>
      </c>
      <c r="D89" s="19">
        <f t="shared" si="2"/>
        <v>2.9000000000000004</v>
      </c>
      <c r="E89" s="20">
        <f t="shared" si="3"/>
        <v>0.27358490566037741</v>
      </c>
    </row>
    <row r="90" spans="1:5" x14ac:dyDescent="0.2">
      <c r="A90" s="51" t="s">
        <v>45</v>
      </c>
      <c r="B90" s="52">
        <v>9.2872550536538299</v>
      </c>
      <c r="C90" s="52">
        <v>26.5</v>
      </c>
      <c r="D90" s="52">
        <f t="shared" si="2"/>
        <v>17.21274494634617</v>
      </c>
      <c r="E90" s="41">
        <f t="shared" si="3"/>
        <v>1.853372696981576</v>
      </c>
    </row>
    <row r="91" spans="1:5" x14ac:dyDescent="0.2">
      <c r="A91" s="51" t="s">
        <v>126</v>
      </c>
      <c r="B91" s="52">
        <v>8.6976859367691155</v>
      </c>
      <c r="C91" s="52">
        <v>17.5</v>
      </c>
      <c r="D91" s="52">
        <f t="shared" si="2"/>
        <v>8.8023140632308845</v>
      </c>
      <c r="E91" s="41">
        <f t="shared" si="3"/>
        <v>1.0120294210692822</v>
      </c>
    </row>
    <row r="92" spans="1:5" x14ac:dyDescent="0.2">
      <c r="A92" s="51" t="s">
        <v>46</v>
      </c>
      <c r="B92" s="52">
        <v>11.000657563919081</v>
      </c>
      <c r="C92" s="52">
        <v>26.6</v>
      </c>
      <c r="D92" s="52">
        <f t="shared" si="2"/>
        <v>15.599342436080921</v>
      </c>
      <c r="E92" s="41">
        <f t="shared" si="3"/>
        <v>1.418037271448664</v>
      </c>
    </row>
    <row r="93" spans="1:5" x14ac:dyDescent="0.2">
      <c r="A93" s="51" t="s">
        <v>47</v>
      </c>
      <c r="B93" s="52">
        <v>15.055005241036392</v>
      </c>
      <c r="C93" s="52">
        <v>26.400000000000002</v>
      </c>
      <c r="D93" s="52">
        <f t="shared" si="2"/>
        <v>11.34499475896361</v>
      </c>
      <c r="E93" s="41">
        <f t="shared" si="3"/>
        <v>0.75356963198125171</v>
      </c>
    </row>
    <row r="94" spans="1:5" x14ac:dyDescent="0.2">
      <c r="A94" s="51" t="s">
        <v>48</v>
      </c>
      <c r="B94" s="52">
        <v>15.005316397770383</v>
      </c>
      <c r="C94" s="52">
        <v>22.9</v>
      </c>
      <c r="D94" s="52">
        <f t="shared" si="2"/>
        <v>7.8946836022296161</v>
      </c>
      <c r="E94" s="41">
        <f t="shared" si="3"/>
        <v>0.52612576722491999</v>
      </c>
    </row>
    <row r="95" spans="1:5" x14ac:dyDescent="0.2">
      <c r="A95" s="51" t="s">
        <v>127</v>
      </c>
      <c r="B95" s="52">
        <v>12.427689604417923</v>
      </c>
      <c r="C95" s="52">
        <v>39.6</v>
      </c>
      <c r="D95" s="52">
        <f t="shared" si="2"/>
        <v>27.17231039558208</v>
      </c>
      <c r="E95" s="41">
        <f t="shared" si="3"/>
        <v>2.1864329783327214</v>
      </c>
    </row>
    <row r="96" spans="1:5" x14ac:dyDescent="0.2">
      <c r="A96" s="51" t="s">
        <v>128</v>
      </c>
      <c r="B96" s="52">
        <v>11.464906130715899</v>
      </c>
      <c r="C96" s="52">
        <v>22.1</v>
      </c>
      <c r="D96" s="52">
        <f t="shared" si="2"/>
        <v>10.635093869284102</v>
      </c>
      <c r="E96" s="41">
        <f t="shared" si="3"/>
        <v>0.92762153898420263</v>
      </c>
    </row>
    <row r="97" spans="1:5" s="16" customFormat="1" x14ac:dyDescent="0.2">
      <c r="A97" s="50" t="s">
        <v>49</v>
      </c>
      <c r="B97" s="19">
        <v>11</v>
      </c>
      <c r="C97" s="19">
        <v>14.2</v>
      </c>
      <c r="D97" s="19">
        <f t="shared" si="2"/>
        <v>3.1999999999999993</v>
      </c>
      <c r="E97" s="20">
        <f t="shared" si="3"/>
        <v>0.29090909090909084</v>
      </c>
    </row>
    <row r="98" spans="1:5" x14ac:dyDescent="0.2">
      <c r="A98" s="51" t="s">
        <v>129</v>
      </c>
      <c r="B98" s="52">
        <v>11.468616855450483</v>
      </c>
      <c r="C98" s="52">
        <v>20.6</v>
      </c>
      <c r="D98" s="52">
        <f t="shared" si="2"/>
        <v>9.1313831445495186</v>
      </c>
      <c r="E98" s="41">
        <f t="shared" si="3"/>
        <v>0.79620613886057334</v>
      </c>
    </row>
    <row r="99" spans="1:5" x14ac:dyDescent="0.2">
      <c r="A99" s="51" t="s">
        <v>50</v>
      </c>
      <c r="B99" s="52">
        <v>17.89175729694723</v>
      </c>
      <c r="C99" s="52">
        <v>29.100000000000005</v>
      </c>
      <c r="D99" s="52">
        <f t="shared" si="2"/>
        <v>11.208242703052775</v>
      </c>
      <c r="E99" s="41">
        <f t="shared" si="3"/>
        <v>0.62644728055668264</v>
      </c>
    </row>
    <row r="100" spans="1:5" s="16" customFormat="1" x14ac:dyDescent="0.2">
      <c r="A100" s="50" t="s">
        <v>51</v>
      </c>
      <c r="B100" s="19">
        <v>9.8000000000000007</v>
      </c>
      <c r="C100" s="19">
        <v>13</v>
      </c>
      <c r="D100" s="19">
        <f t="shared" si="2"/>
        <v>3.1999999999999993</v>
      </c>
      <c r="E100" s="20">
        <f t="shared" si="3"/>
        <v>0.32653061224489788</v>
      </c>
    </row>
    <row r="101" spans="1:5" x14ac:dyDescent="0.2">
      <c r="A101" s="51" t="s">
        <v>130</v>
      </c>
      <c r="B101" s="52">
        <v>9.9172998050157997</v>
      </c>
      <c r="C101" s="52">
        <v>18.7</v>
      </c>
      <c r="D101" s="52">
        <f t="shared" si="2"/>
        <v>8.7827001949841996</v>
      </c>
      <c r="E101" s="41">
        <f t="shared" si="3"/>
        <v>0.88559389830508484</v>
      </c>
    </row>
    <row r="102" spans="1:5" x14ac:dyDescent="0.2">
      <c r="A102" s="51" t="s">
        <v>52</v>
      </c>
      <c r="B102" s="52">
        <v>7.6393080435946201</v>
      </c>
      <c r="C102" s="52">
        <v>18.2</v>
      </c>
      <c r="D102" s="52">
        <f t="shared" si="2"/>
        <v>10.560691956405378</v>
      </c>
      <c r="E102" s="41">
        <f t="shared" si="3"/>
        <v>1.3824147286821704</v>
      </c>
    </row>
    <row r="103" spans="1:5" x14ac:dyDescent="0.2">
      <c r="A103" s="51" t="s">
        <v>131</v>
      </c>
      <c r="B103" s="52">
        <v>5.61754189462801</v>
      </c>
      <c r="C103" s="52">
        <v>15.2</v>
      </c>
      <c r="D103" s="52">
        <f t="shared" si="2"/>
        <v>9.5824581053719893</v>
      </c>
      <c r="E103" s="41">
        <f t="shared" si="3"/>
        <v>1.7058098159509203</v>
      </c>
    </row>
    <row r="104" spans="1:5" x14ac:dyDescent="0.2">
      <c r="A104" s="51" t="s">
        <v>132</v>
      </c>
      <c r="B104" s="52">
        <v>7.8776727365014914</v>
      </c>
      <c r="C104" s="52">
        <v>19.5</v>
      </c>
      <c r="D104" s="52">
        <f t="shared" si="2"/>
        <v>11.622327263498509</v>
      </c>
      <c r="E104" s="41">
        <f t="shared" si="3"/>
        <v>1.4753503543814432</v>
      </c>
    </row>
    <row r="105" spans="1:5" x14ac:dyDescent="0.2">
      <c r="A105" s="51" t="s">
        <v>53</v>
      </c>
      <c r="B105" s="52">
        <v>11.02736177965066</v>
      </c>
      <c r="C105" s="52">
        <v>19</v>
      </c>
      <c r="D105" s="52">
        <f t="shared" si="2"/>
        <v>7.9726382203493404</v>
      </c>
      <c r="E105" s="41">
        <f t="shared" si="3"/>
        <v>0.72298691016573402</v>
      </c>
    </row>
    <row r="106" spans="1:5" x14ac:dyDescent="0.2">
      <c r="A106" s="51" t="s">
        <v>54</v>
      </c>
      <c r="B106" s="52">
        <v>11.209665278265669</v>
      </c>
      <c r="C106" s="52">
        <v>28.7</v>
      </c>
      <c r="D106" s="52">
        <f t="shared" si="2"/>
        <v>17.490334721734328</v>
      </c>
      <c r="E106" s="41">
        <f t="shared" si="3"/>
        <v>1.5602905428091773</v>
      </c>
    </row>
    <row r="107" spans="1:5" x14ac:dyDescent="0.2">
      <c r="A107" s="51" t="s">
        <v>133</v>
      </c>
      <c r="B107" s="52">
        <v>9.3591047812817898</v>
      </c>
      <c r="C107" s="52">
        <v>17.899999999999999</v>
      </c>
      <c r="D107" s="52">
        <f t="shared" si="2"/>
        <v>8.5408952187182088</v>
      </c>
      <c r="E107" s="41">
        <f t="shared" si="3"/>
        <v>0.9125760869565217</v>
      </c>
    </row>
    <row r="108" spans="1:5" x14ac:dyDescent="0.2">
      <c r="A108" s="51" t="s">
        <v>134</v>
      </c>
      <c r="B108" s="52">
        <v>8.8207477774742014</v>
      </c>
      <c r="C108" s="52">
        <v>21.6</v>
      </c>
      <c r="D108" s="52">
        <f t="shared" si="2"/>
        <v>12.7792522225258</v>
      </c>
      <c r="E108" s="41">
        <f t="shared" si="3"/>
        <v>1.4487719799857044</v>
      </c>
    </row>
    <row r="109" spans="1:5" x14ac:dyDescent="0.2">
      <c r="A109" s="51" t="s">
        <v>135</v>
      </c>
      <c r="B109" s="52">
        <v>4.3517704364331671</v>
      </c>
      <c r="C109" s="52">
        <v>14.3</v>
      </c>
      <c r="D109" s="52">
        <f t="shared" si="2"/>
        <v>9.9482295635668336</v>
      </c>
      <c r="E109" s="41">
        <f t="shared" si="3"/>
        <v>2.2860189223861451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11" sqref="G11"/>
    </sheetView>
  </sheetViews>
  <sheetFormatPr baseColWidth="10" defaultColWidth="8.83203125" defaultRowHeight="15" x14ac:dyDescent="0.2"/>
  <cols>
    <col min="1" max="1" width="14.83203125" customWidth="1"/>
    <col min="3" max="3" width="12.33203125" customWidth="1"/>
    <col min="4" max="4" width="16" customWidth="1"/>
  </cols>
  <sheetData>
    <row r="1" spans="1:4" s="4" customFormat="1" ht="44.25" customHeight="1" x14ac:dyDescent="0.2">
      <c r="A1" s="81" t="s">
        <v>149</v>
      </c>
      <c r="B1" s="82"/>
      <c r="C1" s="82"/>
      <c r="D1" s="83"/>
    </row>
    <row r="2" spans="1:4" x14ac:dyDescent="0.2">
      <c r="A2" s="92" t="s">
        <v>62</v>
      </c>
      <c r="B2" s="90"/>
      <c r="C2" s="90" t="s">
        <v>63</v>
      </c>
      <c r="D2" s="91"/>
    </row>
    <row r="3" spans="1:4" ht="45" x14ac:dyDescent="0.2">
      <c r="A3" s="17"/>
      <c r="B3" s="18" t="s">
        <v>174</v>
      </c>
      <c r="C3" s="58"/>
      <c r="D3" s="9" t="s">
        <v>56</v>
      </c>
    </row>
    <row r="4" spans="1:4" x14ac:dyDescent="0.2">
      <c r="A4" s="59" t="s">
        <v>109</v>
      </c>
      <c r="B4" s="61">
        <v>0.41200000000000003</v>
      </c>
      <c r="C4" s="63" t="s">
        <v>23</v>
      </c>
      <c r="D4" s="13">
        <v>0.63624208463814258</v>
      </c>
    </row>
    <row r="5" spans="1:4" ht="15" customHeight="1" x14ac:dyDescent="0.2">
      <c r="A5" s="59" t="s">
        <v>23</v>
      </c>
      <c r="B5" s="61">
        <v>0.40299999999999997</v>
      </c>
      <c r="C5" s="10" t="s">
        <v>125</v>
      </c>
      <c r="D5" s="13">
        <v>0.62169856825213821</v>
      </c>
    </row>
    <row r="6" spans="1:4" x14ac:dyDescent="0.2">
      <c r="A6" s="42" t="s">
        <v>113</v>
      </c>
      <c r="B6" s="39">
        <v>0.39899999999999997</v>
      </c>
      <c r="C6" s="63" t="s">
        <v>40</v>
      </c>
      <c r="D6" s="13">
        <v>0.57826232389747356</v>
      </c>
    </row>
    <row r="7" spans="1:4" x14ac:dyDescent="0.2">
      <c r="A7" s="59" t="s">
        <v>127</v>
      </c>
      <c r="B7" s="61">
        <v>0.39600000000000002</v>
      </c>
      <c r="C7" s="10" t="s">
        <v>95</v>
      </c>
      <c r="D7" s="13">
        <v>0.57142216240466581</v>
      </c>
    </row>
    <row r="8" spans="1:4" x14ac:dyDescent="0.2">
      <c r="A8" s="59" t="s">
        <v>125</v>
      </c>
      <c r="B8" s="61">
        <v>0.38299999999999995</v>
      </c>
      <c r="C8" s="63" t="s">
        <v>32</v>
      </c>
      <c r="D8" s="13">
        <v>0.55716630008342927</v>
      </c>
    </row>
    <row r="9" spans="1:4" x14ac:dyDescent="0.2">
      <c r="A9" s="59" t="s">
        <v>95</v>
      </c>
      <c r="B9" s="61">
        <v>0.371</v>
      </c>
      <c r="C9" s="63" t="s">
        <v>48</v>
      </c>
      <c r="D9" s="13">
        <v>0.55138547826112649</v>
      </c>
    </row>
    <row r="10" spans="1:4" x14ac:dyDescent="0.2">
      <c r="A10" s="59" t="s">
        <v>40</v>
      </c>
      <c r="B10" s="61">
        <v>0.36200000000000004</v>
      </c>
      <c r="C10" s="10" t="s">
        <v>109</v>
      </c>
      <c r="D10" s="13">
        <v>0.50550421448156801</v>
      </c>
    </row>
    <row r="11" spans="1:4" x14ac:dyDescent="0.2">
      <c r="A11" s="59" t="s">
        <v>42</v>
      </c>
      <c r="B11" s="61">
        <v>0.35499999999999998</v>
      </c>
      <c r="C11" s="63" t="s">
        <v>42</v>
      </c>
      <c r="D11" s="13">
        <v>0.46446106460515685</v>
      </c>
    </row>
    <row r="12" spans="1:4" x14ac:dyDescent="0.2">
      <c r="A12" s="59" t="s">
        <v>35</v>
      </c>
      <c r="B12" s="61">
        <v>0.34799999999999998</v>
      </c>
      <c r="C12" s="10" t="s">
        <v>128</v>
      </c>
      <c r="D12" s="13">
        <v>0.46113516415329808</v>
      </c>
    </row>
    <row r="13" spans="1:4" x14ac:dyDescent="0.2">
      <c r="A13" s="59" t="s">
        <v>110</v>
      </c>
      <c r="B13" s="61">
        <v>0.33899999999999997</v>
      </c>
      <c r="C13" s="63" t="s">
        <v>39</v>
      </c>
      <c r="D13" s="13">
        <v>0.40714050452581163</v>
      </c>
    </row>
  </sheetData>
  <mergeCells count="3">
    <mergeCell ref="C2:D2"/>
    <mergeCell ref="A1:D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7" workbookViewId="0">
      <selection activeCell="E8" sqref="E8"/>
    </sheetView>
  </sheetViews>
  <sheetFormatPr baseColWidth="10" defaultColWidth="8.83203125" defaultRowHeight="15" x14ac:dyDescent="0.2"/>
  <cols>
    <col min="1" max="1" width="15.1640625" customWidth="1"/>
    <col min="2" max="5" width="8.83203125" style="2"/>
  </cols>
  <sheetData>
    <row r="1" spans="1:5" ht="39" customHeight="1" x14ac:dyDescent="0.2">
      <c r="A1" s="81" t="s">
        <v>152</v>
      </c>
      <c r="B1" s="82"/>
      <c r="C1" s="82"/>
      <c r="D1" s="82"/>
      <c r="E1" s="83"/>
    </row>
    <row r="2" spans="1:5" s="1" customFormat="1" ht="117" customHeight="1" x14ac:dyDescent="0.2">
      <c r="A2" s="33"/>
      <c r="B2" s="25" t="s">
        <v>151</v>
      </c>
      <c r="C2" s="25" t="s">
        <v>150</v>
      </c>
      <c r="D2" s="55" t="s">
        <v>136</v>
      </c>
      <c r="E2" s="56" t="s">
        <v>137</v>
      </c>
    </row>
    <row r="3" spans="1:5" s="1" customFormat="1" x14ac:dyDescent="0.2">
      <c r="A3" s="78" t="s">
        <v>0</v>
      </c>
      <c r="B3" s="79"/>
      <c r="C3" s="79"/>
      <c r="D3" s="79"/>
      <c r="E3" s="80"/>
    </row>
    <row r="4" spans="1:5" s="1" customFormat="1" ht="15" customHeight="1" x14ac:dyDescent="0.2">
      <c r="A4" s="10" t="s">
        <v>1</v>
      </c>
      <c r="B4" s="55">
        <v>1927.2662254520831</v>
      </c>
      <c r="C4" s="55">
        <v>4687.9937453259909</v>
      </c>
      <c r="D4" s="55">
        <v>2760.727519873908</v>
      </c>
      <c r="E4" s="13">
        <v>1.4324577909449527</v>
      </c>
    </row>
    <row r="5" spans="1:5" x14ac:dyDescent="0.2">
      <c r="A5" s="10" t="s">
        <v>87</v>
      </c>
      <c r="B5" s="55">
        <v>1492.4288434602843</v>
      </c>
      <c r="C5" s="55">
        <v>1753.1221805403866</v>
      </c>
      <c r="D5" s="55">
        <v>260.69333708010231</v>
      </c>
      <c r="E5" s="13">
        <v>0.17467723049071435</v>
      </c>
    </row>
    <row r="6" spans="1:5" x14ac:dyDescent="0.2">
      <c r="A6" s="10" t="s">
        <v>2</v>
      </c>
      <c r="B6" s="55">
        <v>3074.8067317343512</v>
      </c>
      <c r="C6" s="55">
        <v>3959.7235789422693</v>
      </c>
      <c r="D6" s="55">
        <v>884.91684720791818</v>
      </c>
      <c r="E6" s="13">
        <v>0.28779592488688843</v>
      </c>
    </row>
    <row r="7" spans="1:5" x14ac:dyDescent="0.2">
      <c r="A7" s="10" t="s">
        <v>88</v>
      </c>
      <c r="B7" s="55">
        <v>2179.0427584951126</v>
      </c>
      <c r="C7" s="55">
        <v>1372.540846948983</v>
      </c>
      <c r="D7" s="55">
        <v>-806.50191154612958</v>
      </c>
      <c r="E7" s="13">
        <v>-0.37011752449645124</v>
      </c>
    </row>
    <row r="8" spans="1:5" x14ac:dyDescent="0.2">
      <c r="A8" s="10" t="s">
        <v>89</v>
      </c>
      <c r="B8" s="55">
        <v>2348.2972446314639</v>
      </c>
      <c r="C8" s="55">
        <v>2875.3565160157964</v>
      </c>
      <c r="D8" s="55">
        <v>527.05927138433253</v>
      </c>
      <c r="E8" s="13">
        <v>0.22444316731591957</v>
      </c>
    </row>
    <row r="9" spans="1:5" x14ac:dyDescent="0.2">
      <c r="A9" s="10" t="s">
        <v>3</v>
      </c>
      <c r="B9" s="55">
        <v>2935.6672738834773</v>
      </c>
      <c r="C9" s="55">
        <v>4200.9552817388894</v>
      </c>
      <c r="D9" s="55">
        <v>1265.2880078554122</v>
      </c>
      <c r="E9" s="13">
        <v>0.43100525019022784</v>
      </c>
    </row>
    <row r="10" spans="1:5" x14ac:dyDescent="0.2">
      <c r="A10" s="10" t="s">
        <v>4</v>
      </c>
      <c r="B10" s="55">
        <v>1624.2064735423805</v>
      </c>
      <c r="C10" s="55">
        <v>4341.8735061592206</v>
      </c>
      <c r="D10" s="55">
        <v>2717.6670326168401</v>
      </c>
      <c r="E10" s="13">
        <v>1.6732275587411194</v>
      </c>
    </row>
    <row r="11" spans="1:5" x14ac:dyDescent="0.2">
      <c r="A11" s="78" t="s">
        <v>5</v>
      </c>
      <c r="B11" s="79"/>
      <c r="C11" s="79"/>
      <c r="D11" s="79"/>
      <c r="E11" s="80"/>
    </row>
    <row r="12" spans="1:5" x14ac:dyDescent="0.2">
      <c r="A12" s="10" t="s">
        <v>6</v>
      </c>
      <c r="B12" s="55">
        <v>221.45164083521607</v>
      </c>
      <c r="C12" s="55">
        <v>1010.230485050629</v>
      </c>
      <c r="D12" s="55">
        <v>788.77884421541296</v>
      </c>
      <c r="E12" s="13">
        <v>3.561855948506381</v>
      </c>
    </row>
    <row r="13" spans="1:5" x14ac:dyDescent="0.2">
      <c r="A13" s="10" t="s">
        <v>90</v>
      </c>
      <c r="B13" s="55">
        <v>1106.0385892588358</v>
      </c>
      <c r="C13" s="55">
        <v>1450.608346372107</v>
      </c>
      <c r="D13" s="55">
        <v>344.56975711327118</v>
      </c>
      <c r="E13" s="13">
        <v>0.31153502279171813</v>
      </c>
    </row>
    <row r="14" spans="1:5" x14ac:dyDescent="0.2">
      <c r="A14" s="10" t="s">
        <v>7</v>
      </c>
      <c r="B14" s="55">
        <v>1781.5680281556215</v>
      </c>
      <c r="C14" s="55">
        <v>7489.7641358551527</v>
      </c>
      <c r="D14" s="55">
        <v>5708.1961076995312</v>
      </c>
      <c r="E14" s="13">
        <v>3.2040292694346193</v>
      </c>
    </row>
    <row r="15" spans="1:5" x14ac:dyDescent="0.2">
      <c r="A15" s="10" t="s">
        <v>91</v>
      </c>
      <c r="B15" s="55">
        <v>377.34561989733368</v>
      </c>
      <c r="C15" s="55">
        <v>1026.9633914592023</v>
      </c>
      <c r="D15" s="55">
        <v>649.61777156186861</v>
      </c>
      <c r="E15" s="13">
        <v>1.7215458118703308</v>
      </c>
    </row>
    <row r="16" spans="1:5" x14ac:dyDescent="0.2">
      <c r="A16" s="10" t="s">
        <v>92</v>
      </c>
      <c r="B16" s="55">
        <v>1023.8198891631505</v>
      </c>
      <c r="C16" s="55">
        <v>1417.1723921611413</v>
      </c>
      <c r="D16" s="55">
        <v>393.35250299799077</v>
      </c>
      <c r="E16" s="13">
        <v>0.384200880605581</v>
      </c>
    </row>
    <row r="17" spans="1:5" x14ac:dyDescent="0.2">
      <c r="A17" s="10" t="s">
        <v>8</v>
      </c>
      <c r="B17" s="55">
        <v>319.15271328449785</v>
      </c>
      <c r="C17" s="55">
        <v>1264.9889678416928</v>
      </c>
      <c r="D17" s="55">
        <v>945.83625455719493</v>
      </c>
      <c r="E17" s="13">
        <v>2.9635851903726769</v>
      </c>
    </row>
    <row r="18" spans="1:5" x14ac:dyDescent="0.2">
      <c r="A18" s="10" t="s">
        <v>9</v>
      </c>
      <c r="B18" s="55">
        <v>323.57553153779673</v>
      </c>
      <c r="C18" s="55">
        <v>801.89594534502976</v>
      </c>
      <c r="D18" s="55">
        <v>478.32041380723302</v>
      </c>
      <c r="E18" s="13">
        <v>1.4782341901255924</v>
      </c>
    </row>
    <row r="19" spans="1:5" x14ac:dyDescent="0.2">
      <c r="A19" s="10" t="s">
        <v>10</v>
      </c>
      <c r="B19" s="55">
        <v>4560.7916355778343</v>
      </c>
      <c r="C19" s="55">
        <v>6382.6193726763004</v>
      </c>
      <c r="D19" s="55">
        <v>1821.8277370984661</v>
      </c>
      <c r="E19" s="13">
        <v>0.39945427957873536</v>
      </c>
    </row>
    <row r="20" spans="1:5" x14ac:dyDescent="0.2">
      <c r="A20" s="10" t="s">
        <v>93</v>
      </c>
      <c r="B20" s="55">
        <v>802.21430205983052</v>
      </c>
      <c r="C20" s="55">
        <v>945.35370684776456</v>
      </c>
      <c r="D20" s="55">
        <v>143.13940478793404</v>
      </c>
      <c r="E20" s="13">
        <v>0.17843038253045065</v>
      </c>
    </row>
    <row r="21" spans="1:5" x14ac:dyDescent="0.2">
      <c r="A21" s="78" t="s">
        <v>11</v>
      </c>
      <c r="B21" s="79"/>
      <c r="C21" s="79"/>
      <c r="D21" s="79"/>
      <c r="E21" s="80"/>
    </row>
    <row r="22" spans="1:5" x14ac:dyDescent="0.2">
      <c r="A22" s="10" t="s">
        <v>94</v>
      </c>
      <c r="B22" s="55">
        <v>1934.7213978609907</v>
      </c>
      <c r="C22" s="55">
        <v>248.81553351711958</v>
      </c>
      <c r="D22" s="55">
        <v>-1685.9058643438711</v>
      </c>
      <c r="E22" s="13">
        <v>-0.87139464431819091</v>
      </c>
    </row>
    <row r="23" spans="1:5" x14ac:dyDescent="0.2">
      <c r="A23" s="10" t="s">
        <v>12</v>
      </c>
      <c r="B23" s="55">
        <v>1249.8766845015639</v>
      </c>
      <c r="C23" s="55">
        <v>4634.8156417134569</v>
      </c>
      <c r="D23" s="55">
        <v>3384.938957211893</v>
      </c>
      <c r="E23" s="13">
        <v>2.7082183380048943</v>
      </c>
    </row>
    <row r="24" spans="1:5" x14ac:dyDescent="0.2">
      <c r="A24" s="10" t="s">
        <v>13</v>
      </c>
      <c r="B24" s="55">
        <v>647.6111016459339</v>
      </c>
      <c r="C24" s="55">
        <v>2422.1288707259346</v>
      </c>
      <c r="D24" s="55">
        <v>1774.5177690800006</v>
      </c>
      <c r="E24" s="13">
        <v>2.740097821933535</v>
      </c>
    </row>
    <row r="25" spans="1:5" x14ac:dyDescent="0.2">
      <c r="A25" s="10" t="s">
        <v>95</v>
      </c>
      <c r="B25" s="55">
        <v>1151.3290060213837</v>
      </c>
      <c r="C25" s="55">
        <v>272.26515898127496</v>
      </c>
      <c r="D25" s="55">
        <v>-879.06384704010884</v>
      </c>
      <c r="E25" s="13">
        <v>-0.76352097657807283</v>
      </c>
    </row>
    <row r="26" spans="1:5" x14ac:dyDescent="0.2">
      <c r="A26" s="10" t="s">
        <v>96</v>
      </c>
      <c r="B26" s="55">
        <v>1600.4719971128234</v>
      </c>
      <c r="C26" s="55">
        <v>1698.2072482806582</v>
      </c>
      <c r="D26" s="55">
        <v>97.735251167834804</v>
      </c>
      <c r="E26" s="13">
        <v>6.1066517467437499E-2</v>
      </c>
    </row>
    <row r="27" spans="1:5" x14ac:dyDescent="0.2">
      <c r="A27" s="10" t="s">
        <v>14</v>
      </c>
      <c r="B27" s="55">
        <v>1684.8352252530942</v>
      </c>
      <c r="C27" s="55">
        <v>5904.1317853560095</v>
      </c>
      <c r="D27" s="55">
        <v>4219.2965601029155</v>
      </c>
      <c r="E27" s="13">
        <v>2.5042784581317719</v>
      </c>
    </row>
    <row r="28" spans="1:5" x14ac:dyDescent="0.2">
      <c r="A28" s="10" t="s">
        <v>97</v>
      </c>
      <c r="B28" s="55">
        <v>828.62779351397842</v>
      </c>
      <c r="C28" s="55">
        <v>2362.1591964210347</v>
      </c>
      <c r="D28" s="55">
        <v>1533.5314029070564</v>
      </c>
      <c r="E28" s="13">
        <v>1.8506878660245987</v>
      </c>
    </row>
    <row r="29" spans="1:5" x14ac:dyDescent="0.2">
      <c r="A29" s="10" t="s">
        <v>98</v>
      </c>
      <c r="B29" s="55">
        <v>869.9844050482036</v>
      </c>
      <c r="C29" s="55">
        <v>774.95093511891025</v>
      </c>
      <c r="D29" s="55">
        <v>-95.033469929293346</v>
      </c>
      <c r="E29" s="13">
        <v>-0.10923583155956432</v>
      </c>
    </row>
    <row r="30" spans="1:5" x14ac:dyDescent="0.2">
      <c r="A30" s="10" t="s">
        <v>15</v>
      </c>
      <c r="B30" s="55">
        <v>861.00515118366775</v>
      </c>
      <c r="C30" s="55">
        <v>2116.1615664181381</v>
      </c>
      <c r="D30" s="55">
        <v>1255.1564152344704</v>
      </c>
      <c r="E30" s="13">
        <v>1.4577803785598062</v>
      </c>
    </row>
    <row r="31" spans="1:5" x14ac:dyDescent="0.2">
      <c r="A31" s="10" t="s">
        <v>99</v>
      </c>
      <c r="B31" s="55">
        <v>1618.2130502667378</v>
      </c>
      <c r="C31" s="55">
        <v>3465.4829101321438</v>
      </c>
      <c r="D31" s="55">
        <v>1847.269859865406</v>
      </c>
      <c r="E31" s="13">
        <v>1.1415492289849669</v>
      </c>
    </row>
    <row r="32" spans="1:5" x14ac:dyDescent="0.2">
      <c r="A32" s="78" t="s">
        <v>16</v>
      </c>
      <c r="B32" s="79"/>
      <c r="C32" s="79"/>
      <c r="D32" s="79"/>
      <c r="E32" s="80"/>
    </row>
    <row r="33" spans="1:5" x14ac:dyDescent="0.2">
      <c r="A33" s="10" t="s">
        <v>17</v>
      </c>
      <c r="B33" s="55">
        <v>2436.625308375656</v>
      </c>
      <c r="C33" s="55">
        <v>2357.2308043436483</v>
      </c>
      <c r="D33" s="55">
        <v>-79.394504032007717</v>
      </c>
      <c r="E33" s="13">
        <v>-3.2583796843567638E-2</v>
      </c>
    </row>
    <row r="34" spans="1:5" x14ac:dyDescent="0.2">
      <c r="A34" s="10" t="s">
        <v>100</v>
      </c>
      <c r="B34" s="55">
        <v>2897.7531421947665</v>
      </c>
      <c r="C34" s="55">
        <v>2201.6742370996676</v>
      </c>
      <c r="D34" s="55">
        <v>-696.07890509509889</v>
      </c>
      <c r="E34" s="13">
        <v>-0.24021332078269675</v>
      </c>
    </row>
    <row r="35" spans="1:5" x14ac:dyDescent="0.2">
      <c r="A35" s="10" t="s">
        <v>18</v>
      </c>
      <c r="B35" s="55">
        <v>1619.0160636889129</v>
      </c>
      <c r="C35" s="55">
        <v>3691.2685697640545</v>
      </c>
      <c r="D35" s="55">
        <v>2072.2525060751414</v>
      </c>
      <c r="E35" s="13">
        <v>1.2799456117523216</v>
      </c>
    </row>
    <row r="36" spans="1:5" x14ac:dyDescent="0.2">
      <c r="A36" s="10" t="s">
        <v>101</v>
      </c>
      <c r="B36" s="55">
        <v>1045.1509147075585</v>
      </c>
      <c r="C36" s="55">
        <v>2813.3915934670772</v>
      </c>
      <c r="D36" s="55">
        <v>1768.2406787595187</v>
      </c>
      <c r="E36" s="13">
        <v>1.691852012830402</v>
      </c>
    </row>
    <row r="37" spans="1:5" x14ac:dyDescent="0.2">
      <c r="A37" s="10" t="s">
        <v>102</v>
      </c>
      <c r="B37" s="55">
        <v>1195.3316351293474</v>
      </c>
      <c r="C37" s="55">
        <v>1416.5082812924245</v>
      </c>
      <c r="D37" s="55">
        <v>221.17664616307707</v>
      </c>
      <c r="E37" s="13">
        <v>0.18503370919246476</v>
      </c>
    </row>
    <row r="38" spans="1:5" x14ac:dyDescent="0.2">
      <c r="A38" s="10" t="s">
        <v>103</v>
      </c>
      <c r="B38" s="55">
        <v>1069.3629325652457</v>
      </c>
      <c r="C38" s="55">
        <v>1467.6829800770968</v>
      </c>
      <c r="D38" s="55">
        <v>398.32004751185104</v>
      </c>
      <c r="E38" s="13">
        <v>0.37248349964435307</v>
      </c>
    </row>
    <row r="39" spans="1:5" x14ac:dyDescent="0.2">
      <c r="A39" s="10" t="s">
        <v>19</v>
      </c>
      <c r="B39" s="55">
        <v>1076.0281653297043</v>
      </c>
      <c r="C39" s="55">
        <v>2019.3663244650088</v>
      </c>
      <c r="D39" s="55">
        <v>943.33815913530452</v>
      </c>
      <c r="E39" s="13">
        <v>0.876685378255185</v>
      </c>
    </row>
    <row r="40" spans="1:5" x14ac:dyDescent="0.2">
      <c r="A40" s="10" t="s">
        <v>104</v>
      </c>
      <c r="B40" s="55">
        <v>1020.831401956636</v>
      </c>
      <c r="C40" s="55">
        <v>475.05746010164773</v>
      </c>
      <c r="D40" s="55">
        <v>-545.77394185498827</v>
      </c>
      <c r="E40" s="13">
        <v>-0.53463670965538368</v>
      </c>
    </row>
    <row r="41" spans="1:5" x14ac:dyDescent="0.2">
      <c r="A41" s="10" t="s">
        <v>105</v>
      </c>
      <c r="B41" s="55">
        <v>822.74940993437917</v>
      </c>
      <c r="C41" s="55">
        <v>1728.3776469237457</v>
      </c>
      <c r="D41" s="55">
        <v>905.62823698936654</v>
      </c>
      <c r="E41" s="13">
        <v>1.1007339854082638</v>
      </c>
    </row>
    <row r="42" spans="1:5" x14ac:dyDescent="0.2">
      <c r="A42" s="10" t="s">
        <v>106</v>
      </c>
      <c r="B42" s="55">
        <v>1655.8058582466067</v>
      </c>
      <c r="C42" s="55">
        <v>1895.0161562988167</v>
      </c>
      <c r="D42" s="55">
        <v>239.21029805220996</v>
      </c>
      <c r="E42" s="13">
        <v>0.14446759978583387</v>
      </c>
    </row>
    <row r="43" spans="1:5" x14ac:dyDescent="0.2">
      <c r="A43" s="10" t="s">
        <v>107</v>
      </c>
      <c r="B43" s="55">
        <v>480.37557050341405</v>
      </c>
      <c r="C43" s="55">
        <v>1065.4619375436496</v>
      </c>
      <c r="D43" s="55">
        <v>585.08636704023547</v>
      </c>
      <c r="E43" s="13">
        <v>1.2179769392250501</v>
      </c>
    </row>
    <row r="44" spans="1:5" x14ac:dyDescent="0.2">
      <c r="A44" s="10" t="s">
        <v>10</v>
      </c>
      <c r="B44" s="55">
        <v>1446.5454733844908</v>
      </c>
      <c r="C44" s="55">
        <v>1483.4226747992248</v>
      </c>
      <c r="D44" s="55">
        <v>36.877201414733918</v>
      </c>
      <c r="E44" s="13">
        <v>2.549328873046218E-2</v>
      </c>
    </row>
    <row r="45" spans="1:5" x14ac:dyDescent="0.2">
      <c r="A45" s="10" t="s">
        <v>20</v>
      </c>
      <c r="B45" s="55">
        <v>1818.552529153071</v>
      </c>
      <c r="C45" s="55">
        <v>3267.8721455247137</v>
      </c>
      <c r="D45" s="55">
        <v>1449.3196163716427</v>
      </c>
      <c r="E45" s="13">
        <v>0.7969632953339072</v>
      </c>
    </row>
    <row r="46" spans="1:5" x14ac:dyDescent="0.2">
      <c r="A46" s="78" t="s">
        <v>21</v>
      </c>
      <c r="B46" s="79"/>
      <c r="C46" s="79"/>
      <c r="D46" s="79"/>
      <c r="E46" s="80"/>
    </row>
    <row r="47" spans="1:5" x14ac:dyDescent="0.2">
      <c r="A47" s="10" t="s">
        <v>22</v>
      </c>
      <c r="B47" s="55">
        <v>1994.6251488378066</v>
      </c>
      <c r="C47" s="55">
        <v>2528.497452953311</v>
      </c>
      <c r="D47" s="55">
        <v>533.87230411550445</v>
      </c>
      <c r="E47" s="13">
        <v>0.267655456177604</v>
      </c>
    </row>
    <row r="48" spans="1:5" x14ac:dyDescent="0.2">
      <c r="A48" s="10" t="s">
        <v>108</v>
      </c>
      <c r="B48" s="55">
        <v>545.87928806168668</v>
      </c>
      <c r="C48" s="55">
        <v>2078.1506416999787</v>
      </c>
      <c r="D48" s="55">
        <v>1532.2713536382921</v>
      </c>
      <c r="E48" s="13">
        <v>2.8069783689340837</v>
      </c>
    </row>
    <row r="49" spans="1:5" x14ac:dyDescent="0.2">
      <c r="A49" s="10" t="s">
        <v>23</v>
      </c>
      <c r="B49" s="55">
        <v>2419.3606081532207</v>
      </c>
      <c r="C49" s="55">
        <v>11014.986633862458</v>
      </c>
      <c r="D49" s="55">
        <v>8595.6260257092363</v>
      </c>
      <c r="E49" s="13">
        <v>3.5528502847992414</v>
      </c>
    </row>
    <row r="50" spans="1:5" x14ac:dyDescent="0.2">
      <c r="A50" s="10" t="s">
        <v>109</v>
      </c>
      <c r="B50" s="55">
        <v>1238.0811050649195</v>
      </c>
      <c r="C50" s="55">
        <v>1343.437945791726</v>
      </c>
      <c r="D50" s="55">
        <v>105.35684072680647</v>
      </c>
      <c r="E50" s="13">
        <v>8.5096881210606976E-2</v>
      </c>
    </row>
    <row r="51" spans="1:5" x14ac:dyDescent="0.2">
      <c r="A51" s="10" t="s">
        <v>24</v>
      </c>
      <c r="B51" s="55">
        <v>955.55669276776496</v>
      </c>
      <c r="C51" s="55">
        <v>2742.3652188175956</v>
      </c>
      <c r="D51" s="55">
        <v>1786.8085260498306</v>
      </c>
      <c r="E51" s="13">
        <v>1.869913673959364</v>
      </c>
    </row>
    <row r="52" spans="1:5" x14ac:dyDescent="0.2">
      <c r="A52" s="10" t="s">
        <v>110</v>
      </c>
      <c r="B52" s="55">
        <v>1035.0391727351725</v>
      </c>
      <c r="C52" s="55">
        <v>1061.4335369707185</v>
      </c>
      <c r="D52" s="55">
        <v>26.394364235545936</v>
      </c>
      <c r="E52" s="13">
        <v>2.5500836036762502E-2</v>
      </c>
    </row>
    <row r="53" spans="1:5" x14ac:dyDescent="0.2">
      <c r="A53" s="10" t="s">
        <v>25</v>
      </c>
      <c r="B53" s="55">
        <v>1693.4752696025357</v>
      </c>
      <c r="C53" s="55">
        <v>5089.6013367099185</v>
      </c>
      <c r="D53" s="55">
        <v>3396.1260671073828</v>
      </c>
      <c r="E53" s="13">
        <v>2.0054181646859623</v>
      </c>
    </row>
    <row r="54" spans="1:5" x14ac:dyDescent="0.2">
      <c r="A54" s="10" t="s">
        <v>111</v>
      </c>
      <c r="B54" s="55">
        <v>1529.0158307219795</v>
      </c>
      <c r="C54" s="55">
        <v>1478.356315857942</v>
      </c>
      <c r="D54" s="55">
        <v>-50.659514864037419</v>
      </c>
      <c r="E54" s="13">
        <v>-3.3132106186315104E-2</v>
      </c>
    </row>
    <row r="55" spans="1:5" x14ac:dyDescent="0.2">
      <c r="A55" s="10" t="s">
        <v>26</v>
      </c>
      <c r="B55" s="55">
        <v>1092.7240938890995</v>
      </c>
      <c r="C55" s="55">
        <v>1159.4525285818806</v>
      </c>
      <c r="D55" s="55">
        <v>66.728434692781093</v>
      </c>
      <c r="E55" s="13">
        <v>6.1066132856363427E-2</v>
      </c>
    </row>
    <row r="56" spans="1:5" x14ac:dyDescent="0.2">
      <c r="A56" s="78" t="s">
        <v>27</v>
      </c>
      <c r="B56" s="79"/>
      <c r="C56" s="79"/>
      <c r="D56" s="79"/>
      <c r="E56" s="80"/>
    </row>
    <row r="57" spans="1:5" x14ac:dyDescent="0.2">
      <c r="A57" s="10" t="s">
        <v>112</v>
      </c>
      <c r="B57" s="55">
        <v>734.79559558627489</v>
      </c>
      <c r="C57" s="55">
        <v>2990.6351484026886</v>
      </c>
      <c r="D57" s="55">
        <v>2255.8395528164137</v>
      </c>
      <c r="E57" s="13">
        <v>3.0700232368928888</v>
      </c>
    </row>
    <row r="58" spans="1:5" x14ac:dyDescent="0.2">
      <c r="A58" s="10" t="s">
        <v>113</v>
      </c>
      <c r="B58" s="55">
        <v>787.25816014966711</v>
      </c>
      <c r="C58" s="55">
        <v>870.6023682855672</v>
      </c>
      <c r="D58" s="55">
        <v>83.344208135900089</v>
      </c>
      <c r="E58" s="13">
        <v>0.10586642648461767</v>
      </c>
    </row>
    <row r="59" spans="1:5" x14ac:dyDescent="0.2">
      <c r="A59" s="10" t="s">
        <v>114</v>
      </c>
      <c r="B59" s="55">
        <v>710.49575414168748</v>
      </c>
      <c r="C59" s="55">
        <v>1322.514931246817</v>
      </c>
      <c r="D59" s="55">
        <v>612.01917710512953</v>
      </c>
      <c r="E59" s="13">
        <v>0.86139737435092445</v>
      </c>
    </row>
    <row r="60" spans="1:5" x14ac:dyDescent="0.2">
      <c r="A60" s="10" t="s">
        <v>28</v>
      </c>
      <c r="B60" s="55">
        <v>1031.8264723494772</v>
      </c>
      <c r="C60" s="55">
        <v>1262.1468134333591</v>
      </c>
      <c r="D60" s="55">
        <v>230.32034108388189</v>
      </c>
      <c r="E60" s="13">
        <v>0.22321615819706642</v>
      </c>
    </row>
    <row r="61" spans="1:5" x14ac:dyDescent="0.2">
      <c r="A61" s="10" t="s">
        <v>29</v>
      </c>
      <c r="B61" s="55">
        <v>1463.3900008270712</v>
      </c>
      <c r="C61" s="55">
        <v>2501.7584549850685</v>
      </c>
      <c r="D61" s="55">
        <v>1038.3684541579973</v>
      </c>
      <c r="E61" s="13">
        <v>0.70956372092957976</v>
      </c>
    </row>
    <row r="62" spans="1:5" x14ac:dyDescent="0.2">
      <c r="A62" s="10" t="s">
        <v>30</v>
      </c>
      <c r="B62" s="55">
        <v>2041.3842469190456</v>
      </c>
      <c r="C62" s="55">
        <v>1703.8384916399857</v>
      </c>
      <c r="D62" s="55">
        <v>-337.5457552790599</v>
      </c>
      <c r="E62" s="13">
        <v>-0.16535140593374326</v>
      </c>
    </row>
    <row r="63" spans="1:5" x14ac:dyDescent="0.2">
      <c r="A63" s="10" t="s">
        <v>115</v>
      </c>
      <c r="B63" s="55">
        <v>728.37559549441448</v>
      </c>
      <c r="C63" s="55">
        <v>171.70403460657639</v>
      </c>
      <c r="D63" s="55">
        <v>-556.67156088783804</v>
      </c>
      <c r="E63" s="13">
        <v>-0.76426443215738804</v>
      </c>
    </row>
    <row r="64" spans="1:5" x14ac:dyDescent="0.2">
      <c r="A64" s="10" t="s">
        <v>31</v>
      </c>
      <c r="B64" s="55">
        <v>1495.4301287657431</v>
      </c>
      <c r="C64" s="55">
        <v>614.21371584810959</v>
      </c>
      <c r="D64" s="55">
        <v>-881.21641291763353</v>
      </c>
      <c r="E64" s="13">
        <v>-0.58927287605536449</v>
      </c>
    </row>
    <row r="65" spans="1:5" x14ac:dyDescent="0.2">
      <c r="A65" s="10" t="s">
        <v>116</v>
      </c>
      <c r="B65" s="55">
        <v>780.57720583567732</v>
      </c>
      <c r="C65" s="55">
        <v>3831.8227712775433</v>
      </c>
      <c r="D65" s="55">
        <v>3051.2455654418659</v>
      </c>
      <c r="E65" s="13">
        <v>3.9089606289172076</v>
      </c>
    </row>
    <row r="66" spans="1:5" s="4" customFormat="1" x14ac:dyDescent="0.2">
      <c r="A66" s="10" t="s">
        <v>117</v>
      </c>
      <c r="B66" s="55">
        <v>623.15635103156444</v>
      </c>
      <c r="C66" s="55">
        <v>586.28430733579546</v>
      </c>
      <c r="D66" s="55">
        <v>-36.87204369576898</v>
      </c>
      <c r="E66" s="13">
        <v>-5.9169811291711151E-2</v>
      </c>
    </row>
    <row r="67" spans="1:5" x14ac:dyDescent="0.2">
      <c r="A67" s="10" t="s">
        <v>118</v>
      </c>
      <c r="B67" s="55">
        <v>3192.1939707475894</v>
      </c>
      <c r="C67" s="55">
        <v>3556.2479447550145</v>
      </c>
      <c r="D67" s="55">
        <v>364.05397400742504</v>
      </c>
      <c r="E67" s="13">
        <v>0.11404506660419704</v>
      </c>
    </row>
    <row r="68" spans="1:5" x14ac:dyDescent="0.2">
      <c r="A68" s="78" t="s">
        <v>57</v>
      </c>
      <c r="B68" s="79"/>
      <c r="C68" s="79"/>
      <c r="D68" s="79"/>
      <c r="E68" s="80"/>
    </row>
    <row r="69" spans="1:5" x14ac:dyDescent="0.2">
      <c r="A69" s="10" t="s">
        <v>119</v>
      </c>
      <c r="B69" s="55">
        <v>972.82165585245411</v>
      </c>
      <c r="C69" s="55">
        <v>890.20840965522848</v>
      </c>
      <c r="D69" s="55">
        <v>-82.613246197225635</v>
      </c>
      <c r="E69" s="13">
        <v>-8.4921265578565011E-2</v>
      </c>
    </row>
    <row r="70" spans="1:5" x14ac:dyDescent="0.2">
      <c r="A70" s="10" t="s">
        <v>32</v>
      </c>
      <c r="B70" s="55">
        <v>2537.4602814226137</v>
      </c>
      <c r="C70" s="55">
        <v>1690.4173004942888</v>
      </c>
      <c r="D70" s="55">
        <v>-847.04298092832482</v>
      </c>
      <c r="E70" s="13">
        <v>-0.33381526683579643</v>
      </c>
    </row>
    <row r="71" spans="1:5" x14ac:dyDescent="0.2">
      <c r="A71" s="10" t="s">
        <v>33</v>
      </c>
      <c r="B71" s="55">
        <v>5362.5714739591331</v>
      </c>
      <c r="C71" s="55">
        <v>13488.97199812787</v>
      </c>
      <c r="D71" s="55">
        <v>8126.4005241687373</v>
      </c>
      <c r="E71" s="13">
        <v>1.5153924872854136</v>
      </c>
    </row>
    <row r="72" spans="1:5" x14ac:dyDescent="0.2">
      <c r="A72" s="10" t="s">
        <v>34</v>
      </c>
      <c r="B72" s="55">
        <v>606.59975695903893</v>
      </c>
      <c r="C72" s="55">
        <v>1281.8570188905946</v>
      </c>
      <c r="D72" s="55">
        <v>675.25726193155572</v>
      </c>
      <c r="E72" s="13">
        <v>1.1131841946602576</v>
      </c>
    </row>
    <row r="73" spans="1:5" x14ac:dyDescent="0.2">
      <c r="A73" s="10" t="s">
        <v>120</v>
      </c>
      <c r="B73" s="55">
        <v>475.57257888379513</v>
      </c>
      <c r="C73" s="55">
        <v>1078.3821819739339</v>
      </c>
      <c r="D73" s="55">
        <v>602.80960309013881</v>
      </c>
      <c r="E73" s="13">
        <v>1.2675449129236565</v>
      </c>
    </row>
    <row r="74" spans="1:5" x14ac:dyDescent="0.2">
      <c r="A74" s="10" t="s">
        <v>35</v>
      </c>
      <c r="B74" s="55">
        <v>1221.2909201434031</v>
      </c>
      <c r="C74" s="55">
        <v>1886.0627685643478</v>
      </c>
      <c r="D74" s="55">
        <v>664.77184842094471</v>
      </c>
      <c r="E74" s="13">
        <v>0.54431899677342044</v>
      </c>
    </row>
    <row r="75" spans="1:5" x14ac:dyDescent="0.2">
      <c r="A75" s="10" t="s">
        <v>121</v>
      </c>
      <c r="B75" s="55">
        <v>2121.231434384501</v>
      </c>
      <c r="C75" s="55">
        <v>667.52459016393436</v>
      </c>
      <c r="D75" s="55">
        <v>-1453.7068442205666</v>
      </c>
      <c r="E75" s="13">
        <v>-0.68531270122459598</v>
      </c>
    </row>
    <row r="76" spans="1:5" x14ac:dyDescent="0.2">
      <c r="A76" s="10" t="s">
        <v>36</v>
      </c>
      <c r="B76" s="55">
        <v>1704.7187203611657</v>
      </c>
      <c r="C76" s="55">
        <v>2453.7523644113053</v>
      </c>
      <c r="D76" s="55">
        <v>749.03364405013963</v>
      </c>
      <c r="E76" s="13">
        <v>0.43938840766143966</v>
      </c>
    </row>
    <row r="77" spans="1:5" x14ac:dyDescent="0.2">
      <c r="A77" s="78" t="s">
        <v>37</v>
      </c>
      <c r="B77" s="79"/>
      <c r="C77" s="79"/>
      <c r="D77" s="79"/>
      <c r="E77" s="80"/>
    </row>
    <row r="78" spans="1:5" x14ac:dyDescent="0.2">
      <c r="A78" s="10" t="s">
        <v>38</v>
      </c>
      <c r="B78" s="55">
        <v>1370.9473660591343</v>
      </c>
      <c r="C78" s="55">
        <v>3231.7094086075745</v>
      </c>
      <c r="D78" s="55">
        <v>1860.7620425484401</v>
      </c>
      <c r="E78" s="13">
        <v>1.3572818976247831</v>
      </c>
    </row>
    <row r="79" spans="1:5" x14ac:dyDescent="0.2">
      <c r="A79" s="10" t="s">
        <v>122</v>
      </c>
      <c r="B79" s="55">
        <v>2552.2815846105423</v>
      </c>
      <c r="C79" s="55">
        <v>133.97342238920197</v>
      </c>
      <c r="D79" s="55">
        <v>-2418.3081622213404</v>
      </c>
      <c r="E79" s="13">
        <v>-0.94750836929709492</v>
      </c>
    </row>
    <row r="80" spans="1:5" x14ac:dyDescent="0.2">
      <c r="A80" s="10" t="s">
        <v>39</v>
      </c>
      <c r="B80" s="55">
        <v>2983.3668359755375</v>
      </c>
      <c r="C80" s="55">
        <v>3074.5645462642387</v>
      </c>
      <c r="D80" s="55">
        <v>91.197710288701273</v>
      </c>
      <c r="E80" s="13">
        <v>3.0568721616455304E-2</v>
      </c>
    </row>
    <row r="81" spans="1:5" x14ac:dyDescent="0.2">
      <c r="A81" s="10" t="s">
        <v>40</v>
      </c>
      <c r="B81" s="55">
        <v>2186.9511549171575</v>
      </c>
      <c r="C81" s="55">
        <v>5110.8114240920859</v>
      </c>
      <c r="D81" s="55">
        <v>2923.8602691749284</v>
      </c>
      <c r="E81" s="13">
        <v>1.3369572807334533</v>
      </c>
    </row>
    <row r="82" spans="1:5" x14ac:dyDescent="0.2">
      <c r="A82" s="10" t="s">
        <v>41</v>
      </c>
      <c r="B82" s="55">
        <v>1849.7841379561262</v>
      </c>
      <c r="C82" s="55">
        <v>4513.0863814108443</v>
      </c>
      <c r="D82" s="55">
        <v>2663.3022434547183</v>
      </c>
      <c r="E82" s="13">
        <v>1.4397908322413604</v>
      </c>
    </row>
    <row r="83" spans="1:5" x14ac:dyDescent="0.2">
      <c r="A83" s="10" t="s">
        <v>42</v>
      </c>
      <c r="B83" s="55">
        <v>1372.619977139236</v>
      </c>
      <c r="C83" s="55">
        <v>874.69322425751386</v>
      </c>
      <c r="D83" s="55">
        <v>-497.92675288172211</v>
      </c>
      <c r="E83" s="13">
        <v>-0.36275645202212686</v>
      </c>
    </row>
    <row r="84" spans="1:5" x14ac:dyDescent="0.2">
      <c r="A84" s="10" t="s">
        <v>123</v>
      </c>
      <c r="B84" s="55">
        <v>1132.4844002055743</v>
      </c>
      <c r="C84" s="55">
        <v>3907.0219395457902</v>
      </c>
      <c r="D84" s="55">
        <v>2774.537539340216</v>
      </c>
      <c r="E84" s="13">
        <v>2.4499565193450503</v>
      </c>
    </row>
    <row r="85" spans="1:5" x14ac:dyDescent="0.2">
      <c r="A85" s="10" t="s">
        <v>124</v>
      </c>
      <c r="B85" s="55">
        <v>1284.8998169697641</v>
      </c>
      <c r="C85" s="55">
        <v>810.89401269083373</v>
      </c>
      <c r="D85" s="55">
        <v>-474.00580427893033</v>
      </c>
      <c r="E85" s="13">
        <v>-0.36890487337510808</v>
      </c>
    </row>
    <row r="86" spans="1:5" x14ac:dyDescent="0.2">
      <c r="A86" s="10" t="s">
        <v>10</v>
      </c>
      <c r="B86" s="55">
        <v>480.07511724877418</v>
      </c>
      <c r="C86" s="55">
        <v>1350.0788352510986</v>
      </c>
      <c r="D86" s="55">
        <v>870.00371800232438</v>
      </c>
      <c r="E86" s="13">
        <v>1.8122241431469355</v>
      </c>
    </row>
    <row r="87" spans="1:5" x14ac:dyDescent="0.2">
      <c r="A87" s="10" t="s">
        <v>43</v>
      </c>
      <c r="B87" s="55">
        <v>574.11960641236408</v>
      </c>
      <c r="C87" s="55">
        <v>1688.4609333657518</v>
      </c>
      <c r="D87" s="55">
        <v>1114.3413269533876</v>
      </c>
      <c r="E87" s="13">
        <v>1.9409567527519809</v>
      </c>
    </row>
    <row r="88" spans="1:5" x14ac:dyDescent="0.2">
      <c r="A88" s="10" t="s">
        <v>125</v>
      </c>
      <c r="B88" s="55">
        <v>834.368095824958</v>
      </c>
      <c r="C88" s="55">
        <v>198.80085917821765</v>
      </c>
      <c r="D88" s="55">
        <v>-635.56723664674041</v>
      </c>
      <c r="E88" s="13">
        <v>-0.76173482642375145</v>
      </c>
    </row>
    <row r="89" spans="1:5" x14ac:dyDescent="0.2">
      <c r="A89" s="78" t="s">
        <v>44</v>
      </c>
      <c r="B89" s="79"/>
      <c r="C89" s="79"/>
      <c r="D89" s="79"/>
      <c r="E89" s="80"/>
    </row>
    <row r="90" spans="1:5" x14ac:dyDescent="0.2">
      <c r="A90" s="10" t="s">
        <v>45</v>
      </c>
      <c r="B90" s="55">
        <v>462.52858644381052</v>
      </c>
      <c r="C90" s="55">
        <v>772.47410510914926</v>
      </c>
      <c r="D90" s="55">
        <v>309.94551866533874</v>
      </c>
      <c r="E90" s="13">
        <v>0.67011105421262851</v>
      </c>
    </row>
    <row r="91" spans="1:5" x14ac:dyDescent="0.2">
      <c r="A91" s="10" t="s">
        <v>126</v>
      </c>
      <c r="B91" s="55">
        <v>901.84748141407294</v>
      </c>
      <c r="C91" s="55">
        <v>3471.0625049892233</v>
      </c>
      <c r="D91" s="55">
        <v>2569.2150235751506</v>
      </c>
      <c r="E91" s="13">
        <v>2.8488353923733194</v>
      </c>
    </row>
    <row r="92" spans="1:5" x14ac:dyDescent="0.2">
      <c r="A92" s="10" t="s">
        <v>46</v>
      </c>
      <c r="B92" s="55">
        <v>1295.5785228914012</v>
      </c>
      <c r="C92" s="55">
        <v>1692.7979732990188</v>
      </c>
      <c r="D92" s="55">
        <v>397.21945040761761</v>
      </c>
      <c r="E92" s="13">
        <v>0.30659619883256861</v>
      </c>
    </row>
    <row r="93" spans="1:5" x14ac:dyDescent="0.2">
      <c r="A93" s="10" t="s">
        <v>47</v>
      </c>
      <c r="B93" s="55">
        <v>2921.5344943074547</v>
      </c>
      <c r="C93" s="55">
        <v>3274.5130239417649</v>
      </c>
      <c r="D93" s="55">
        <v>352.97852963431023</v>
      </c>
      <c r="E93" s="13">
        <v>0.12081956599248822</v>
      </c>
    </row>
    <row r="94" spans="1:5" x14ac:dyDescent="0.2">
      <c r="A94" s="10" t="s">
        <v>48</v>
      </c>
      <c r="B94" s="55">
        <v>1024.7258202518301</v>
      </c>
      <c r="C94" s="55">
        <v>1746.3470499960511</v>
      </c>
      <c r="D94" s="55">
        <v>721.62122974422095</v>
      </c>
      <c r="E94" s="13">
        <v>0.70420908254939829</v>
      </c>
    </row>
    <row r="95" spans="1:5" x14ac:dyDescent="0.2">
      <c r="A95" s="10" t="s">
        <v>127</v>
      </c>
      <c r="B95" s="55">
        <v>473.30158625987468</v>
      </c>
      <c r="C95" s="55">
        <v>3156.0606750785773</v>
      </c>
      <c r="D95" s="55">
        <v>2682.7590888187028</v>
      </c>
      <c r="E95" s="13">
        <v>5.6681810640408168</v>
      </c>
    </row>
    <row r="96" spans="1:5" x14ac:dyDescent="0.2">
      <c r="A96" s="10" t="s">
        <v>128</v>
      </c>
      <c r="B96" s="55">
        <v>354.535617797702</v>
      </c>
      <c r="C96" s="55">
        <v>2498.730668600886</v>
      </c>
      <c r="D96" s="55">
        <v>2144.1950508031841</v>
      </c>
      <c r="E96" s="13">
        <v>6.0478974274078769</v>
      </c>
    </row>
    <row r="97" spans="1:5" x14ac:dyDescent="0.2">
      <c r="A97" s="78" t="s">
        <v>49</v>
      </c>
      <c r="B97" s="79"/>
      <c r="C97" s="79"/>
      <c r="D97" s="79"/>
      <c r="E97" s="80"/>
    </row>
    <row r="98" spans="1:5" x14ac:dyDescent="0.2">
      <c r="A98" s="10" t="s">
        <v>129</v>
      </c>
      <c r="B98" s="55">
        <v>1213.7976188308985</v>
      </c>
      <c r="C98" s="55">
        <v>1916.9022758446938</v>
      </c>
      <c r="D98" s="55">
        <v>703.1046570137953</v>
      </c>
      <c r="E98" s="13">
        <v>0.57926020458913841</v>
      </c>
    </row>
    <row r="99" spans="1:5" x14ac:dyDescent="0.2">
      <c r="A99" s="10" t="s">
        <v>50</v>
      </c>
      <c r="B99" s="55">
        <v>2486.0347488387024</v>
      </c>
      <c r="C99" s="55">
        <v>3793.6782829242134</v>
      </c>
      <c r="D99" s="55">
        <v>1307.643534085511</v>
      </c>
      <c r="E99" s="13">
        <v>0.52599567833729943</v>
      </c>
    </row>
    <row r="100" spans="1:5" x14ac:dyDescent="0.2">
      <c r="A100" s="78" t="s">
        <v>51</v>
      </c>
      <c r="B100" s="79"/>
      <c r="C100" s="79"/>
      <c r="D100" s="79"/>
      <c r="E100" s="80"/>
    </row>
    <row r="101" spans="1:5" x14ac:dyDescent="0.2">
      <c r="A101" s="10" t="s">
        <v>130</v>
      </c>
      <c r="B101" s="55">
        <v>1953.0373518226138</v>
      </c>
      <c r="C101" s="55">
        <v>2033.8780566944927</v>
      </c>
      <c r="D101" s="55">
        <v>80.84070487187887</v>
      </c>
      <c r="E101" s="13">
        <v>4.1392298409672859E-2</v>
      </c>
    </row>
    <row r="102" spans="1:5" x14ac:dyDescent="0.2">
      <c r="A102" s="10" t="s">
        <v>52</v>
      </c>
      <c r="B102" s="55">
        <v>3542.9540534768876</v>
      </c>
      <c r="C102" s="55">
        <v>2473.0859594220547</v>
      </c>
      <c r="D102" s="55">
        <v>-1069.8680940548329</v>
      </c>
      <c r="E102" s="13">
        <v>-0.30197063746985792</v>
      </c>
    </row>
    <row r="103" spans="1:5" x14ac:dyDescent="0.2">
      <c r="A103" s="10" t="s">
        <v>131</v>
      </c>
      <c r="B103" s="55">
        <v>2866.0547937365918</v>
      </c>
      <c r="C103" s="55">
        <v>1691.3007482387491</v>
      </c>
      <c r="D103" s="55">
        <v>-1174.7540454978428</v>
      </c>
      <c r="E103" s="13">
        <v>-0.4098854104482309</v>
      </c>
    </row>
    <row r="104" spans="1:5" x14ac:dyDescent="0.2">
      <c r="A104" s="10" t="s">
        <v>132</v>
      </c>
      <c r="B104" s="55">
        <v>1650.0773726023983</v>
      </c>
      <c r="C104" s="55">
        <v>1366.5064858194805</v>
      </c>
      <c r="D104" s="55">
        <v>-283.5708867829178</v>
      </c>
      <c r="E104" s="13">
        <v>-0.17185308488636966</v>
      </c>
    </row>
    <row r="105" spans="1:5" x14ac:dyDescent="0.2">
      <c r="A105" s="10" t="s">
        <v>53</v>
      </c>
      <c r="B105" s="55">
        <v>3155.3018711054078</v>
      </c>
      <c r="C105" s="55">
        <v>1542.6506256712239</v>
      </c>
      <c r="D105" s="55">
        <v>-1612.6512454341839</v>
      </c>
      <c r="E105" s="13">
        <v>-0.51109253925971221</v>
      </c>
    </row>
    <row r="106" spans="1:5" x14ac:dyDescent="0.2">
      <c r="A106" s="10" t="s">
        <v>54</v>
      </c>
      <c r="B106" s="55">
        <v>1665.6266894847445</v>
      </c>
      <c r="C106" s="55">
        <v>1175.1263319280697</v>
      </c>
      <c r="D106" s="55">
        <v>-490.50035755667477</v>
      </c>
      <c r="E106" s="13">
        <v>-0.29448396849861314</v>
      </c>
    </row>
    <row r="107" spans="1:5" x14ac:dyDescent="0.2">
      <c r="A107" s="10" t="s">
        <v>133</v>
      </c>
      <c r="B107" s="55">
        <v>2786.4827983624577</v>
      </c>
      <c r="C107" s="55">
        <v>4368.9643789574766</v>
      </c>
      <c r="D107" s="55">
        <v>1582.4815805950188</v>
      </c>
      <c r="E107" s="13">
        <v>0.56791363704990439</v>
      </c>
    </row>
    <row r="108" spans="1:5" x14ac:dyDescent="0.2">
      <c r="A108" s="10" t="s">
        <v>134</v>
      </c>
      <c r="B108" s="55">
        <v>932.22076954084821</v>
      </c>
      <c r="C108" s="55">
        <v>2308.645789087539</v>
      </c>
      <c r="D108" s="55">
        <v>1376.4250195466907</v>
      </c>
      <c r="E108" s="13">
        <v>1.4765011299036266</v>
      </c>
    </row>
    <row r="109" spans="1:5" x14ac:dyDescent="0.2">
      <c r="A109" s="10" t="s">
        <v>135</v>
      </c>
      <c r="B109" s="55">
        <v>2568.9903017681613</v>
      </c>
      <c r="C109" s="55">
        <v>1207.4119337418044</v>
      </c>
      <c r="D109" s="55">
        <v>-1361.5783680263569</v>
      </c>
      <c r="E109" s="13">
        <v>-0.53000525813165666</v>
      </c>
    </row>
    <row r="110" spans="1:5" ht="15" customHeight="1" x14ac:dyDescent="0.2">
      <c r="A110" s="93" t="s">
        <v>86</v>
      </c>
      <c r="B110" s="94"/>
      <c r="C110" s="94"/>
      <c r="D110" s="94"/>
      <c r="E110" s="95"/>
    </row>
  </sheetData>
  <mergeCells count="13">
    <mergeCell ref="A1:E1"/>
    <mergeCell ref="A3:E3"/>
    <mergeCell ref="A11:E11"/>
    <mergeCell ref="A21:E21"/>
    <mergeCell ref="A32:E32"/>
    <mergeCell ref="A46:E46"/>
    <mergeCell ref="A56:E56"/>
    <mergeCell ref="A110:E110"/>
    <mergeCell ref="A68:E68"/>
    <mergeCell ref="A77:E77"/>
    <mergeCell ref="A89:E89"/>
    <mergeCell ref="A97:E97"/>
    <mergeCell ref="A100:E10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workbookViewId="0">
      <selection activeCell="F79" sqref="F79"/>
    </sheetView>
  </sheetViews>
  <sheetFormatPr baseColWidth="10" defaultColWidth="8.83203125" defaultRowHeight="15" x14ac:dyDescent="0.2"/>
  <cols>
    <col min="1" max="1" width="16" customWidth="1"/>
    <col min="2" max="2" width="14.83203125" bestFit="1" customWidth="1"/>
    <col min="3" max="3" width="15.6640625" customWidth="1"/>
    <col min="4" max="4" width="17.1640625" customWidth="1"/>
    <col min="5" max="5" width="15.83203125" customWidth="1"/>
    <col min="6" max="6" width="23.33203125" style="5" customWidth="1"/>
    <col min="10" max="10" width="12.1640625" style="2" bestFit="1" customWidth="1"/>
    <col min="11" max="11" width="15.83203125" style="2" bestFit="1" customWidth="1"/>
  </cols>
  <sheetData>
    <row r="1" spans="1:11" x14ac:dyDescent="0.2">
      <c r="A1" s="84" t="s">
        <v>153</v>
      </c>
      <c r="B1" s="85"/>
      <c r="C1" s="85"/>
      <c r="D1" s="85"/>
      <c r="E1" s="85"/>
      <c r="F1" s="86"/>
    </row>
    <row r="2" spans="1:11" s="1" customFormat="1" ht="45" x14ac:dyDescent="0.2">
      <c r="A2" s="17"/>
      <c r="B2" s="25" t="s">
        <v>84</v>
      </c>
      <c r="C2" s="25" t="s">
        <v>154</v>
      </c>
      <c r="D2" s="24" t="s">
        <v>138</v>
      </c>
      <c r="E2" s="24" t="s">
        <v>83</v>
      </c>
      <c r="F2" s="14" t="s">
        <v>155</v>
      </c>
      <c r="J2" s="66"/>
      <c r="K2" s="66"/>
    </row>
    <row r="3" spans="1:11" s="1" customFormat="1" x14ac:dyDescent="0.2">
      <c r="A3" s="84" t="s">
        <v>0</v>
      </c>
      <c r="B3" s="85"/>
      <c r="C3" s="85"/>
      <c r="D3" s="85"/>
      <c r="E3" s="85"/>
      <c r="F3" s="86"/>
      <c r="J3" s="66"/>
      <c r="K3" s="66"/>
    </row>
    <row r="4" spans="1:11" x14ac:dyDescent="0.2">
      <c r="A4" t="s">
        <v>1</v>
      </c>
      <c r="B4" s="2">
        <v>376674202</v>
      </c>
      <c r="C4" s="2">
        <v>1003337378</v>
      </c>
      <c r="D4" s="2">
        <v>689557000</v>
      </c>
      <c r="E4" s="27">
        <v>2069568580</v>
      </c>
      <c r="F4" s="13">
        <v>0.666811234639057</v>
      </c>
    </row>
    <row r="5" spans="1:11" x14ac:dyDescent="0.2">
      <c r="A5" t="s">
        <v>87</v>
      </c>
      <c r="B5" s="2">
        <v>90056035</v>
      </c>
      <c r="C5" s="2">
        <v>258059700</v>
      </c>
      <c r="D5" s="2">
        <v>147676000</v>
      </c>
      <c r="E5" s="27">
        <v>495791735</v>
      </c>
      <c r="F5" s="13">
        <v>0.70214106130671983</v>
      </c>
    </row>
    <row r="6" spans="1:11" x14ac:dyDescent="0.2">
      <c r="A6" t="s">
        <v>2</v>
      </c>
      <c r="B6" s="2">
        <v>329343000</v>
      </c>
      <c r="C6" s="2">
        <v>276059000</v>
      </c>
      <c r="D6" s="2">
        <v>490487000</v>
      </c>
      <c r="E6" s="27">
        <v>1095889000</v>
      </c>
      <c r="F6" s="13">
        <v>0.55243003625367171</v>
      </c>
    </row>
    <row r="7" spans="1:11" x14ac:dyDescent="0.2">
      <c r="A7" t="s">
        <v>88</v>
      </c>
      <c r="B7" s="2">
        <v>122056734</v>
      </c>
      <c r="C7" s="2">
        <v>68685696</v>
      </c>
      <c r="D7" s="2">
        <v>82325000</v>
      </c>
      <c r="E7" s="27">
        <v>273067430</v>
      </c>
      <c r="F7" s="13">
        <v>0.69851768846984064</v>
      </c>
    </row>
    <row r="8" spans="1:11" x14ac:dyDescent="0.2">
      <c r="A8" t="s">
        <v>89</v>
      </c>
      <c r="B8" s="2">
        <v>59729000</v>
      </c>
      <c r="C8" s="2">
        <v>67147000</v>
      </c>
      <c r="D8" s="2">
        <v>209694000</v>
      </c>
      <c r="E8" s="27">
        <v>336570000</v>
      </c>
      <c r="F8" s="13">
        <v>0.37696764417506018</v>
      </c>
    </row>
    <row r="9" spans="1:11" x14ac:dyDescent="0.2">
      <c r="A9" t="s">
        <v>3</v>
      </c>
      <c r="B9" s="2">
        <v>646639223</v>
      </c>
      <c r="C9" s="2">
        <v>440751170</v>
      </c>
      <c r="D9" s="2">
        <v>546183000</v>
      </c>
      <c r="E9" s="27">
        <v>1633573393</v>
      </c>
      <c r="F9" s="13">
        <v>0.66565138588786998</v>
      </c>
    </row>
    <row r="10" spans="1:11" x14ac:dyDescent="0.2">
      <c r="A10" t="s">
        <v>4</v>
      </c>
      <c r="B10" s="2">
        <v>180258000</v>
      </c>
      <c r="C10" s="2">
        <v>987693000</v>
      </c>
      <c r="D10" s="2">
        <v>472309000</v>
      </c>
      <c r="E10" s="27">
        <v>1640260000</v>
      </c>
      <c r="F10" s="13">
        <v>0.71205235755307084</v>
      </c>
    </row>
    <row r="11" spans="1:11" x14ac:dyDescent="0.2">
      <c r="A11" s="84" t="s">
        <v>5</v>
      </c>
      <c r="B11" s="85"/>
      <c r="C11" s="85"/>
      <c r="D11" s="85"/>
      <c r="E11" s="85"/>
      <c r="F11" s="86"/>
    </row>
    <row r="12" spans="1:11" x14ac:dyDescent="0.2">
      <c r="A12" t="s">
        <v>6</v>
      </c>
      <c r="B12" s="2">
        <v>395405078</v>
      </c>
      <c r="C12" s="2">
        <v>220883383</v>
      </c>
      <c r="D12" s="2">
        <v>202629000</v>
      </c>
      <c r="E12" s="27">
        <v>818917461</v>
      </c>
      <c r="F12" s="13">
        <v>0.75256480701661332</v>
      </c>
    </row>
    <row r="13" spans="1:11" x14ac:dyDescent="0.2">
      <c r="A13" t="s">
        <v>90</v>
      </c>
      <c r="B13" s="2">
        <v>49347780</v>
      </c>
      <c r="C13" s="2">
        <v>9822422</v>
      </c>
      <c r="D13" s="2">
        <v>124233000</v>
      </c>
      <c r="E13" s="27">
        <v>183403202</v>
      </c>
      <c r="F13" s="13">
        <v>0.32262360392159345</v>
      </c>
    </row>
    <row r="14" spans="1:11" x14ac:dyDescent="0.2">
      <c r="A14" t="s">
        <v>7</v>
      </c>
      <c r="B14" s="2">
        <v>33846168000</v>
      </c>
      <c r="C14" s="2">
        <v>802571000</v>
      </c>
      <c r="D14" s="2">
        <v>20324194000</v>
      </c>
      <c r="E14" s="27">
        <v>54972933000</v>
      </c>
      <c r="F14" s="13">
        <v>0.63028725427475374</v>
      </c>
    </row>
    <row r="15" spans="1:11" x14ac:dyDescent="0.2">
      <c r="A15" t="s">
        <v>92</v>
      </c>
      <c r="B15" s="2">
        <v>132677453</v>
      </c>
      <c r="C15" s="2">
        <v>8917650</v>
      </c>
      <c r="D15" s="2">
        <v>103917000</v>
      </c>
      <c r="E15" s="27">
        <v>245512103</v>
      </c>
      <c r="F15" s="13">
        <v>0.57673369772731731</v>
      </c>
    </row>
    <row r="16" spans="1:11" x14ac:dyDescent="0.2">
      <c r="A16" t="s">
        <v>8</v>
      </c>
      <c r="B16" s="2">
        <v>247841073</v>
      </c>
      <c r="C16" s="2">
        <v>82810757</v>
      </c>
      <c r="D16" s="2">
        <v>145623000</v>
      </c>
      <c r="E16" s="27">
        <v>476274830</v>
      </c>
      <c r="F16" s="13">
        <v>0.69424586220523132</v>
      </c>
    </row>
    <row r="17" spans="1:6" x14ac:dyDescent="0.2">
      <c r="A17" t="s">
        <v>9</v>
      </c>
      <c r="B17" s="2">
        <v>325449444</v>
      </c>
      <c r="C17" s="2">
        <v>24005500</v>
      </c>
      <c r="D17" s="2">
        <v>119019000</v>
      </c>
      <c r="E17" s="27">
        <v>468473944</v>
      </c>
      <c r="F17" s="13">
        <v>0.74594318099364776</v>
      </c>
    </row>
    <row r="18" spans="1:6" x14ac:dyDescent="0.2">
      <c r="A18" t="s">
        <v>10</v>
      </c>
      <c r="B18" s="2">
        <v>332186462</v>
      </c>
      <c r="C18" s="2">
        <v>376648755</v>
      </c>
      <c r="D18" s="2">
        <v>743339000</v>
      </c>
      <c r="E18" s="27">
        <v>1452174217</v>
      </c>
      <c r="F18" s="13">
        <v>0.48811995744171788</v>
      </c>
    </row>
    <row r="19" spans="1:6" x14ac:dyDescent="0.2">
      <c r="A19" t="s">
        <v>93</v>
      </c>
      <c r="B19" s="2">
        <v>143613149</v>
      </c>
      <c r="C19" s="2">
        <v>20574038</v>
      </c>
      <c r="D19" s="2">
        <v>83522000</v>
      </c>
      <c r="E19" s="27">
        <v>247709187</v>
      </c>
      <c r="F19" s="13">
        <v>0.66282235628184427</v>
      </c>
    </row>
    <row r="20" spans="1:6" x14ac:dyDescent="0.2">
      <c r="A20" s="84" t="s">
        <v>11</v>
      </c>
      <c r="B20" s="85"/>
      <c r="C20" s="85"/>
      <c r="D20" s="85"/>
      <c r="E20" s="85"/>
      <c r="F20" s="86"/>
    </row>
    <row r="21" spans="1:6" x14ac:dyDescent="0.2">
      <c r="A21" t="s">
        <v>13</v>
      </c>
      <c r="B21" s="2">
        <v>276459409</v>
      </c>
      <c r="C21" s="2">
        <v>114128359</v>
      </c>
      <c r="D21" s="2">
        <v>636550000</v>
      </c>
      <c r="E21" s="27">
        <v>1027137768</v>
      </c>
      <c r="F21" s="13">
        <v>0.38026813945371346</v>
      </c>
    </row>
    <row r="22" spans="1:6" x14ac:dyDescent="0.2">
      <c r="A22" t="s">
        <v>14</v>
      </c>
      <c r="B22" s="2">
        <v>977830000</v>
      </c>
      <c r="C22" s="2">
        <v>166390000</v>
      </c>
      <c r="D22" s="2">
        <v>5032062000</v>
      </c>
      <c r="E22" s="27">
        <v>6176282000</v>
      </c>
      <c r="F22" s="13">
        <v>0.18526032328187086</v>
      </c>
    </row>
    <row r="23" spans="1:6" x14ac:dyDescent="0.2">
      <c r="A23" t="s">
        <v>15</v>
      </c>
      <c r="B23" s="2">
        <v>191240248</v>
      </c>
      <c r="C23" s="2">
        <v>21512260</v>
      </c>
      <c r="D23" s="2">
        <v>214856000</v>
      </c>
      <c r="E23" s="27">
        <v>427608508</v>
      </c>
      <c r="F23" s="13">
        <v>0.49754039973404834</v>
      </c>
    </row>
    <row r="24" spans="1:6" x14ac:dyDescent="0.2">
      <c r="A24" s="84" t="s">
        <v>16</v>
      </c>
      <c r="B24" s="85"/>
      <c r="C24" s="85"/>
      <c r="D24" s="85"/>
      <c r="E24" s="85"/>
      <c r="F24" s="86"/>
    </row>
    <row r="25" spans="1:6" x14ac:dyDescent="0.2">
      <c r="A25" t="s">
        <v>17</v>
      </c>
      <c r="B25" s="2">
        <v>1311055000</v>
      </c>
      <c r="C25" s="2">
        <v>2053132000</v>
      </c>
      <c r="D25" s="2">
        <v>1569878000</v>
      </c>
      <c r="E25" s="27">
        <v>4934065000</v>
      </c>
      <c r="F25" s="13">
        <v>0.68182867473371345</v>
      </c>
    </row>
    <row r="26" spans="1:6" x14ac:dyDescent="0.2">
      <c r="A26" t="s">
        <v>100</v>
      </c>
      <c r="B26" s="2">
        <v>170726017</v>
      </c>
      <c r="C26" s="2">
        <v>416955000</v>
      </c>
      <c r="D26" s="2">
        <v>209879000</v>
      </c>
      <c r="E26" s="27">
        <v>797560017</v>
      </c>
      <c r="F26" s="13">
        <v>0.73684864395603222</v>
      </c>
    </row>
    <row r="27" spans="1:6" x14ac:dyDescent="0.2">
      <c r="A27" t="s">
        <v>18</v>
      </c>
      <c r="B27" s="2">
        <v>121984750</v>
      </c>
      <c r="C27" s="2">
        <v>530584000</v>
      </c>
      <c r="D27" s="2">
        <v>405508000</v>
      </c>
      <c r="E27" s="27">
        <v>1058076750</v>
      </c>
      <c r="F27" s="13">
        <v>0.61674991913393806</v>
      </c>
    </row>
    <row r="28" spans="1:6" x14ac:dyDescent="0.2">
      <c r="A28" t="s">
        <v>102</v>
      </c>
      <c r="B28" s="2">
        <v>141269878</v>
      </c>
      <c r="C28" s="2">
        <v>270890482</v>
      </c>
      <c r="D28" s="2">
        <v>88689000</v>
      </c>
      <c r="E28" s="27">
        <v>500849360</v>
      </c>
      <c r="F28" s="13">
        <v>0.82292280457341505</v>
      </c>
    </row>
    <row r="29" spans="1:6" x14ac:dyDescent="0.2">
      <c r="A29" t="s">
        <v>103</v>
      </c>
      <c r="B29" s="2">
        <v>198950037</v>
      </c>
      <c r="C29" s="2">
        <v>327150000</v>
      </c>
      <c r="D29" s="2">
        <v>117648000</v>
      </c>
      <c r="E29" s="27">
        <v>643748037</v>
      </c>
      <c r="F29" s="13">
        <v>0.81724526796498798</v>
      </c>
    </row>
    <row r="30" spans="1:6" x14ac:dyDescent="0.2">
      <c r="A30" t="s">
        <v>19</v>
      </c>
      <c r="B30" s="2">
        <v>203753583</v>
      </c>
      <c r="C30" s="2">
        <v>496236125</v>
      </c>
      <c r="D30" s="2">
        <v>223455000</v>
      </c>
      <c r="E30" s="27">
        <v>923444708</v>
      </c>
      <c r="F30" s="13">
        <v>0.75802016291374963</v>
      </c>
    </row>
    <row r="31" spans="1:6" x14ac:dyDescent="0.2">
      <c r="A31" t="s">
        <v>104</v>
      </c>
      <c r="B31" s="2">
        <v>255044000</v>
      </c>
      <c r="C31" s="2">
        <v>653000000</v>
      </c>
      <c r="D31" s="2">
        <v>44025000</v>
      </c>
      <c r="E31" s="27">
        <v>952069000</v>
      </c>
      <c r="F31" s="13">
        <v>0.95375860363061926</v>
      </c>
    </row>
    <row r="32" spans="1:6" x14ac:dyDescent="0.2">
      <c r="A32" t="s">
        <v>105</v>
      </c>
      <c r="B32" s="2">
        <v>50155290</v>
      </c>
      <c r="C32" s="2">
        <v>144400000</v>
      </c>
      <c r="D32" s="2">
        <v>105374000</v>
      </c>
      <c r="E32" s="27">
        <v>299929290</v>
      </c>
      <c r="F32" s="13">
        <v>0.64867052497607014</v>
      </c>
    </row>
    <row r="33" spans="1:6" x14ac:dyDescent="0.2">
      <c r="A33" t="s">
        <v>106</v>
      </c>
      <c r="B33" s="2">
        <v>328393427</v>
      </c>
      <c r="C33" s="2">
        <v>655435122</v>
      </c>
      <c r="D33" s="2">
        <v>177112000</v>
      </c>
      <c r="E33" s="27">
        <v>1160940549</v>
      </c>
      <c r="F33" s="13">
        <v>0.84744093902779172</v>
      </c>
    </row>
    <row r="34" spans="1:6" x14ac:dyDescent="0.2">
      <c r="A34" t="s">
        <v>107</v>
      </c>
      <c r="B34" s="2">
        <v>119918981</v>
      </c>
      <c r="C34" s="2">
        <v>285255653</v>
      </c>
      <c r="D34" s="2">
        <v>85433000</v>
      </c>
      <c r="E34" s="27">
        <v>490607634</v>
      </c>
      <c r="F34" s="13">
        <v>0.82586288088619508</v>
      </c>
    </row>
    <row r="35" spans="1:6" x14ac:dyDescent="0.2">
      <c r="A35" t="s">
        <v>10</v>
      </c>
      <c r="B35" s="2">
        <v>633842638</v>
      </c>
      <c r="C35" s="2">
        <v>873436035</v>
      </c>
      <c r="D35" s="2">
        <v>228858000</v>
      </c>
      <c r="E35" s="27">
        <v>1736136673</v>
      </c>
      <c r="F35" s="13">
        <v>0.86817973287521244</v>
      </c>
    </row>
    <row r="36" spans="1:6" x14ac:dyDescent="0.2">
      <c r="A36" t="s">
        <v>20</v>
      </c>
      <c r="B36" s="2">
        <v>351739406</v>
      </c>
      <c r="C36" s="2">
        <v>727823149</v>
      </c>
      <c r="D36" s="2">
        <v>602893000</v>
      </c>
      <c r="E36" s="27">
        <v>1682455555</v>
      </c>
      <c r="F36" s="13">
        <v>0.64165888471270793</v>
      </c>
    </row>
    <row r="37" spans="1:6" x14ac:dyDescent="0.2">
      <c r="A37" s="84" t="s">
        <v>21</v>
      </c>
      <c r="B37" s="85"/>
      <c r="C37" s="85"/>
      <c r="D37" s="85"/>
      <c r="E37" s="85"/>
      <c r="F37" s="86"/>
    </row>
    <row r="38" spans="1:6" x14ac:dyDescent="0.2">
      <c r="A38" t="s">
        <v>22</v>
      </c>
      <c r="B38" s="2">
        <v>64436998</v>
      </c>
      <c r="C38" s="2">
        <v>147598000</v>
      </c>
      <c r="D38" s="2">
        <v>300297000</v>
      </c>
      <c r="E38" s="27">
        <v>512331998</v>
      </c>
      <c r="F38" s="13">
        <v>0.41386249312501461</v>
      </c>
    </row>
    <row r="39" spans="1:6" x14ac:dyDescent="0.2">
      <c r="A39" t="s">
        <v>108</v>
      </c>
      <c r="B39" s="2">
        <v>99136365</v>
      </c>
      <c r="C39" s="2">
        <v>163500000</v>
      </c>
      <c r="D39" s="2">
        <v>197549000</v>
      </c>
      <c r="E39" s="27">
        <v>460185365</v>
      </c>
      <c r="F39" s="13">
        <v>0.57071863856426641</v>
      </c>
    </row>
    <row r="40" spans="1:6" x14ac:dyDescent="0.2">
      <c r="A40" t="s">
        <v>23</v>
      </c>
      <c r="B40" s="2">
        <v>2866353052</v>
      </c>
      <c r="C40" s="2">
        <v>2415363</v>
      </c>
      <c r="D40" s="2">
        <v>7449832000</v>
      </c>
      <c r="E40" s="27">
        <v>10318600415</v>
      </c>
      <c r="F40" s="13">
        <v>0.27801914015680973</v>
      </c>
    </row>
    <row r="41" spans="1:6" x14ac:dyDescent="0.2">
      <c r="A41" t="s">
        <v>109</v>
      </c>
      <c r="B41" s="35">
        <v>285358365</v>
      </c>
      <c r="C41" s="2">
        <v>240596130</v>
      </c>
      <c r="D41" s="2">
        <v>131845000</v>
      </c>
      <c r="E41" s="27">
        <v>657799495</v>
      </c>
      <c r="F41" s="13">
        <v>0.7995665837353676</v>
      </c>
    </row>
    <row r="42" spans="1:6" x14ac:dyDescent="0.2">
      <c r="A42" t="s">
        <v>24</v>
      </c>
      <c r="B42" s="2">
        <v>20974972</v>
      </c>
      <c r="C42" s="2">
        <v>129150598</v>
      </c>
      <c r="D42" s="2">
        <v>535019000</v>
      </c>
      <c r="E42" s="27">
        <v>685144570</v>
      </c>
      <c r="F42" s="13">
        <v>0.21911517156152899</v>
      </c>
    </row>
    <row r="43" spans="1:6" x14ac:dyDescent="0.2">
      <c r="A43" t="s">
        <v>110</v>
      </c>
      <c r="B43" s="2">
        <v>-126218043</v>
      </c>
      <c r="C43" s="2">
        <v>187860805</v>
      </c>
      <c r="D43" s="2">
        <v>80618000</v>
      </c>
      <c r="E43" s="27">
        <v>142260762</v>
      </c>
      <c r="F43" s="13">
        <v>0.43330825122390387</v>
      </c>
    </row>
    <row r="44" spans="1:6" x14ac:dyDescent="0.2">
      <c r="A44" t="s">
        <v>25</v>
      </c>
      <c r="B44" s="2">
        <v>245966852</v>
      </c>
      <c r="C44" s="2">
        <v>381293000</v>
      </c>
      <c r="D44" s="2">
        <v>584841000</v>
      </c>
      <c r="E44" s="27">
        <v>1212100852</v>
      </c>
      <c r="F44" s="13">
        <v>0.5174980703668377</v>
      </c>
    </row>
    <row r="45" spans="1:6" x14ac:dyDescent="0.2">
      <c r="A45" t="s">
        <v>111</v>
      </c>
      <c r="B45" s="2">
        <v>126333979</v>
      </c>
      <c r="C45" s="2">
        <v>333124138</v>
      </c>
      <c r="D45" s="2">
        <v>90913000</v>
      </c>
      <c r="E45" s="27">
        <v>550371117</v>
      </c>
      <c r="F45" s="13">
        <v>0.83481509622896877</v>
      </c>
    </row>
    <row r="46" spans="1:6" x14ac:dyDescent="0.2">
      <c r="A46" t="s">
        <v>26</v>
      </c>
      <c r="B46" s="2">
        <v>206615351</v>
      </c>
      <c r="C46" s="2">
        <v>133654545</v>
      </c>
      <c r="D46" s="2">
        <v>156889000</v>
      </c>
      <c r="E46" s="27">
        <v>497158896</v>
      </c>
      <c r="F46" s="13">
        <v>0.68442885913882956</v>
      </c>
    </row>
    <row r="47" spans="1:6" x14ac:dyDescent="0.2">
      <c r="A47" s="84" t="s">
        <v>27</v>
      </c>
      <c r="B47" s="85"/>
      <c r="C47" s="85"/>
      <c r="D47" s="85"/>
      <c r="E47" s="85"/>
      <c r="F47" s="86"/>
    </row>
    <row r="48" spans="1:6" x14ac:dyDescent="0.2">
      <c r="A48" s="34" t="s">
        <v>114</v>
      </c>
      <c r="B48" s="2">
        <v>256668972</v>
      </c>
      <c r="C48" s="2">
        <v>128120609</v>
      </c>
      <c r="D48" s="2">
        <v>85695000</v>
      </c>
      <c r="E48" s="27">
        <v>470484581</v>
      </c>
      <c r="F48" s="13">
        <v>0.81785800542526177</v>
      </c>
    </row>
    <row r="49" spans="1:6" x14ac:dyDescent="0.2">
      <c r="A49" t="s">
        <v>118</v>
      </c>
      <c r="B49" s="2">
        <v>147477790</v>
      </c>
      <c r="C49" s="2">
        <v>11220000</v>
      </c>
      <c r="D49" s="2">
        <v>216291000</v>
      </c>
      <c r="E49" s="27">
        <v>374988790</v>
      </c>
      <c r="F49" s="13">
        <v>0.42320675772734434</v>
      </c>
    </row>
    <row r="50" spans="1:6" x14ac:dyDescent="0.2">
      <c r="A50" s="84" t="s">
        <v>57</v>
      </c>
      <c r="B50" s="85"/>
      <c r="C50" s="85"/>
      <c r="D50" s="85"/>
      <c r="E50" s="85"/>
      <c r="F50" s="86"/>
    </row>
    <row r="51" spans="1:6" x14ac:dyDescent="0.2">
      <c r="A51" t="s">
        <v>119</v>
      </c>
      <c r="B51" s="2">
        <v>8526822</v>
      </c>
      <c r="C51" s="2">
        <v>268767415</v>
      </c>
      <c r="D51" s="2">
        <v>87479000</v>
      </c>
      <c r="E51" s="27">
        <v>364773237</v>
      </c>
      <c r="F51" s="13">
        <v>0.76018251580227636</v>
      </c>
    </row>
    <row r="52" spans="1:6" x14ac:dyDescent="0.2">
      <c r="A52" t="s">
        <v>32</v>
      </c>
      <c r="B52" s="2">
        <v>15847118</v>
      </c>
      <c r="C52" s="2">
        <v>1428412000</v>
      </c>
      <c r="D52" s="2">
        <v>436721000</v>
      </c>
      <c r="E52" s="27">
        <v>1880980118</v>
      </c>
      <c r="F52" s="13">
        <v>0.76782263894189662</v>
      </c>
    </row>
    <row r="53" spans="1:6" x14ac:dyDescent="0.2">
      <c r="A53" t="s">
        <v>33</v>
      </c>
      <c r="B53" s="2">
        <v>51998987000</v>
      </c>
      <c r="C53" s="2">
        <v>85484552000</v>
      </c>
      <c r="D53" s="2">
        <v>114878857000</v>
      </c>
      <c r="E53" s="27">
        <v>252362396000</v>
      </c>
      <c r="F53" s="13">
        <v>0.54478615348064774</v>
      </c>
    </row>
    <row r="54" spans="1:6" x14ac:dyDescent="0.2">
      <c r="A54" t="s">
        <v>34</v>
      </c>
      <c r="B54" s="2">
        <v>20335407</v>
      </c>
      <c r="C54" s="2">
        <v>667095640</v>
      </c>
      <c r="D54" s="2">
        <v>268849000</v>
      </c>
      <c r="E54" s="27">
        <v>956280047</v>
      </c>
      <c r="F54" s="13">
        <v>0.71885955286485237</v>
      </c>
    </row>
    <row r="55" spans="1:6" x14ac:dyDescent="0.2">
      <c r="A55" s="10" t="s">
        <v>120</v>
      </c>
      <c r="B55" s="2">
        <v>4187303</v>
      </c>
      <c r="C55" s="2">
        <v>282985101</v>
      </c>
      <c r="D55" s="2">
        <v>70496000</v>
      </c>
      <c r="E55" s="27">
        <v>357668404</v>
      </c>
      <c r="F55" s="13">
        <v>0.80290123697926641</v>
      </c>
    </row>
    <row r="56" spans="1:6" x14ac:dyDescent="0.2">
      <c r="A56" t="s">
        <v>35</v>
      </c>
      <c r="B56" s="2">
        <v>14183643</v>
      </c>
      <c r="C56" s="2">
        <v>680012335</v>
      </c>
      <c r="D56" s="2">
        <v>271693000</v>
      </c>
      <c r="E56" s="27">
        <v>965888978</v>
      </c>
      <c r="F56" s="13">
        <v>0.71871197809651366</v>
      </c>
    </row>
    <row r="57" spans="1:6" x14ac:dyDescent="0.2">
      <c r="A57" t="s">
        <v>36</v>
      </c>
      <c r="B57" s="2">
        <v>31363099</v>
      </c>
      <c r="C57" s="2">
        <v>751600000</v>
      </c>
      <c r="D57" s="2">
        <v>491651000</v>
      </c>
      <c r="E57" s="27">
        <v>1274614099</v>
      </c>
      <c r="F57" s="13">
        <v>0.61427462603330263</v>
      </c>
    </row>
    <row r="58" spans="1:6" x14ac:dyDescent="0.2">
      <c r="A58" s="84" t="s">
        <v>37</v>
      </c>
      <c r="B58" s="85"/>
      <c r="C58" s="85"/>
      <c r="D58" s="85"/>
      <c r="E58" s="85"/>
      <c r="F58" s="86"/>
    </row>
    <row r="59" spans="1:6" x14ac:dyDescent="0.2">
      <c r="A59" t="s">
        <v>38</v>
      </c>
      <c r="B59" s="2">
        <v>192179073</v>
      </c>
      <c r="C59" s="2">
        <v>182820000</v>
      </c>
      <c r="D59" s="2">
        <v>640667000</v>
      </c>
      <c r="E59" s="27">
        <v>1015666073</v>
      </c>
      <c r="F59" s="13">
        <v>0.3692149250317629</v>
      </c>
    </row>
    <row r="60" spans="1:6" x14ac:dyDescent="0.2">
      <c r="A60" t="s">
        <v>39</v>
      </c>
      <c r="B60" s="2">
        <v>1312452000</v>
      </c>
      <c r="C60" s="2">
        <v>-116057000</v>
      </c>
      <c r="D60" s="2">
        <v>918231000</v>
      </c>
      <c r="E60" s="27">
        <v>2114626000</v>
      </c>
      <c r="F60" s="13">
        <v>0.56577144138017788</v>
      </c>
    </row>
    <row r="61" spans="1:6" x14ac:dyDescent="0.2">
      <c r="A61" s="84" t="s">
        <v>44</v>
      </c>
      <c r="B61" s="85"/>
      <c r="C61" s="85"/>
      <c r="D61" s="85"/>
      <c r="E61" s="85"/>
      <c r="F61" s="86"/>
    </row>
    <row r="62" spans="1:6" x14ac:dyDescent="0.2">
      <c r="A62" t="s">
        <v>45</v>
      </c>
      <c r="B62" s="2">
        <v>68502450</v>
      </c>
      <c r="C62" s="2">
        <v>79819800</v>
      </c>
      <c r="D62" s="2">
        <v>92924000</v>
      </c>
      <c r="E62" s="27">
        <v>241246250</v>
      </c>
      <c r="F62" s="13">
        <v>0.61481681062399929</v>
      </c>
    </row>
    <row r="63" spans="1:6" x14ac:dyDescent="0.2">
      <c r="A63" t="s">
        <v>126</v>
      </c>
      <c r="B63" s="2">
        <v>47887913</v>
      </c>
      <c r="C63" s="2">
        <v>14376729</v>
      </c>
      <c r="D63" s="2">
        <v>260892000</v>
      </c>
      <c r="E63" s="27">
        <v>323156642</v>
      </c>
      <c r="F63" s="13">
        <v>0.19267634919909832</v>
      </c>
    </row>
    <row r="64" spans="1:6" x14ac:dyDescent="0.2">
      <c r="A64" t="s">
        <v>46</v>
      </c>
      <c r="B64" s="2">
        <v>109834188</v>
      </c>
      <c r="C64" s="2">
        <v>14469580</v>
      </c>
      <c r="D64" s="2">
        <v>168386000</v>
      </c>
      <c r="E64" s="27">
        <v>292689768</v>
      </c>
      <c r="F64" s="13">
        <v>0.42469461385476243</v>
      </c>
    </row>
    <row r="65" spans="1:6" x14ac:dyDescent="0.2">
      <c r="A65" t="s">
        <v>47</v>
      </c>
      <c r="B65" s="2">
        <v>5904205204</v>
      </c>
      <c r="C65" s="2">
        <v>1732100000</v>
      </c>
      <c r="D65" s="2">
        <v>5124495000</v>
      </c>
      <c r="E65" s="27">
        <v>12760800204</v>
      </c>
      <c r="F65" s="13">
        <v>0.5984189926903114</v>
      </c>
    </row>
    <row r="66" spans="1:6" x14ac:dyDescent="0.2">
      <c r="A66" t="s">
        <v>48</v>
      </c>
      <c r="B66" s="2">
        <v>851295404</v>
      </c>
      <c r="C66" s="2">
        <v>564111000</v>
      </c>
      <c r="D66" s="2">
        <v>530652000</v>
      </c>
      <c r="E66" s="27">
        <v>1946058404</v>
      </c>
      <c r="F66" s="13">
        <v>0.72731959179165517</v>
      </c>
    </row>
    <row r="67" spans="1:6" x14ac:dyDescent="0.2">
      <c r="A67" t="s">
        <v>127</v>
      </c>
      <c r="B67" s="2">
        <v>111730204</v>
      </c>
      <c r="C67" s="2">
        <v>93448538</v>
      </c>
      <c r="D67" s="2">
        <v>277140000</v>
      </c>
      <c r="E67" s="27">
        <v>482318742</v>
      </c>
      <c r="F67" s="13">
        <v>0.42540072390552053</v>
      </c>
    </row>
    <row r="68" spans="1:6" x14ac:dyDescent="0.2">
      <c r="A68" t="s">
        <v>128</v>
      </c>
      <c r="B68" s="2">
        <v>162738448</v>
      </c>
      <c r="C68" s="2">
        <v>195258597</v>
      </c>
      <c r="D68" s="2">
        <v>192917000</v>
      </c>
      <c r="E68" s="27">
        <v>550914045</v>
      </c>
      <c r="F68" s="13">
        <v>0.64982377604840336</v>
      </c>
    </row>
    <row r="69" spans="1:6" x14ac:dyDescent="0.2">
      <c r="A69" s="84" t="s">
        <v>49</v>
      </c>
      <c r="B69" s="85"/>
      <c r="C69" s="85"/>
      <c r="D69" s="85"/>
      <c r="E69" s="85"/>
      <c r="F69" s="86"/>
    </row>
    <row r="70" spans="1:6" x14ac:dyDescent="0.2">
      <c r="A70" t="s">
        <v>129</v>
      </c>
      <c r="B70" s="2">
        <v>241600615</v>
      </c>
      <c r="C70" s="2">
        <v>345227000</v>
      </c>
      <c r="D70" s="2">
        <v>136955000</v>
      </c>
      <c r="E70" s="27">
        <v>723782615</v>
      </c>
      <c r="F70" s="13">
        <v>0.81077882065459672</v>
      </c>
    </row>
    <row r="71" spans="1:6" x14ac:dyDescent="0.2">
      <c r="A71" t="s">
        <v>50</v>
      </c>
      <c r="B71" s="2">
        <v>900782000</v>
      </c>
      <c r="C71" s="2">
        <v>980674000</v>
      </c>
      <c r="D71" s="2">
        <v>679076000</v>
      </c>
      <c r="E71" s="27">
        <v>2560532000</v>
      </c>
      <c r="F71" s="13">
        <v>0.73479105123466526</v>
      </c>
    </row>
    <row r="72" spans="1:6" x14ac:dyDescent="0.2">
      <c r="A72" s="84" t="s">
        <v>51</v>
      </c>
      <c r="B72" s="85"/>
      <c r="C72" s="85"/>
      <c r="D72" s="85"/>
      <c r="E72" s="85"/>
      <c r="F72" s="86"/>
    </row>
    <row r="73" spans="1:6" x14ac:dyDescent="0.2">
      <c r="A73" t="s">
        <v>130</v>
      </c>
      <c r="B73" s="2">
        <v>-7660469</v>
      </c>
      <c r="C73" s="2">
        <v>66633160</v>
      </c>
      <c r="D73" s="2">
        <v>137901000</v>
      </c>
      <c r="E73" s="27">
        <v>196873691</v>
      </c>
      <c r="F73" s="13">
        <v>0.29954581894845461</v>
      </c>
    </row>
    <row r="74" spans="1:6" x14ac:dyDescent="0.2">
      <c r="A74" t="s">
        <v>52</v>
      </c>
      <c r="B74" s="2">
        <v>-13206059</v>
      </c>
      <c r="C74" s="2">
        <v>512561</v>
      </c>
      <c r="D74" s="2">
        <v>259998000</v>
      </c>
      <c r="E74" s="27">
        <v>247304502</v>
      </c>
      <c r="F74" s="13" t="s">
        <v>55</v>
      </c>
    </row>
    <row r="75" spans="1:6" x14ac:dyDescent="0.2">
      <c r="A75" t="s">
        <v>131</v>
      </c>
      <c r="B75" s="2">
        <v>-6922131</v>
      </c>
      <c r="C75" s="2">
        <v>34300425</v>
      </c>
      <c r="D75" s="2">
        <v>108272000</v>
      </c>
      <c r="E75" s="27">
        <v>135650294</v>
      </c>
      <c r="F75" s="13">
        <v>0.20182996433461473</v>
      </c>
    </row>
    <row r="76" spans="1:6" x14ac:dyDescent="0.2">
      <c r="A76" t="s">
        <v>53</v>
      </c>
      <c r="B76" s="2">
        <v>38965976</v>
      </c>
      <c r="C76" s="2">
        <v>55793500</v>
      </c>
      <c r="D76" s="2">
        <v>383523000</v>
      </c>
      <c r="E76" s="27">
        <v>478282476</v>
      </c>
      <c r="F76" s="13">
        <v>0.19812449912967331</v>
      </c>
    </row>
    <row r="77" spans="1:6" x14ac:dyDescent="0.2">
      <c r="A77" t="s">
        <v>54</v>
      </c>
      <c r="B77" s="2">
        <v>94450000</v>
      </c>
      <c r="C77" s="2">
        <v>975695600</v>
      </c>
      <c r="D77" s="2">
        <v>704386000</v>
      </c>
      <c r="E77" s="27">
        <v>1774531600</v>
      </c>
      <c r="F77" s="13">
        <v>0.60305806895746461</v>
      </c>
    </row>
    <row r="78" spans="1:6" x14ac:dyDescent="0.2">
      <c r="A78" s="23" t="s">
        <v>133</v>
      </c>
      <c r="B78" s="2">
        <v>-7821386</v>
      </c>
      <c r="C78" s="2">
        <v>5345806</v>
      </c>
      <c r="D78" s="2">
        <v>291174000</v>
      </c>
      <c r="E78" s="27">
        <v>288698420</v>
      </c>
      <c r="F78" s="13" t="s">
        <v>55</v>
      </c>
    </row>
    <row r="79" spans="1:6" x14ac:dyDescent="0.2">
      <c r="A79" s="23" t="s">
        <v>134</v>
      </c>
      <c r="B79" s="2">
        <v>-6811208</v>
      </c>
      <c r="C79" s="2">
        <v>503249686</v>
      </c>
      <c r="D79" s="2">
        <v>179361000</v>
      </c>
      <c r="E79" s="27">
        <v>675799478</v>
      </c>
      <c r="F79" s="13">
        <v>0.73459434959788472</v>
      </c>
    </row>
  </sheetData>
  <mergeCells count="12">
    <mergeCell ref="A61:F61"/>
    <mergeCell ref="A69:F69"/>
    <mergeCell ref="A72:F72"/>
    <mergeCell ref="A1:F1"/>
    <mergeCell ref="A24:F24"/>
    <mergeCell ref="A3:F3"/>
    <mergeCell ref="A11:F11"/>
    <mergeCell ref="A20:F20"/>
    <mergeCell ref="A37:F37"/>
    <mergeCell ref="A47:F47"/>
    <mergeCell ref="A50:F50"/>
    <mergeCell ref="A58:F58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102" workbookViewId="0">
      <selection activeCell="A102" sqref="A102"/>
    </sheetView>
  </sheetViews>
  <sheetFormatPr baseColWidth="10" defaultColWidth="8.83203125" defaultRowHeight="15" x14ac:dyDescent="0.2"/>
  <cols>
    <col min="1" max="1" width="16.33203125" style="31" customWidth="1"/>
    <col min="2" max="2" width="16.33203125" style="6" customWidth="1"/>
    <col min="3" max="3" width="16.33203125" style="31" customWidth="1"/>
    <col min="4" max="4" width="16.33203125" style="6" customWidth="1"/>
  </cols>
  <sheetData>
    <row r="1" spans="1:4" s="4" customFormat="1" ht="35.25" customHeight="1" x14ac:dyDescent="0.2">
      <c r="A1" s="81" t="s">
        <v>157</v>
      </c>
      <c r="B1" s="82"/>
      <c r="C1" s="82"/>
      <c r="D1" s="83"/>
    </row>
    <row r="2" spans="1:4" s="4" customFormat="1" ht="66" customHeight="1" x14ac:dyDescent="0.2">
      <c r="A2" s="17"/>
      <c r="B2" s="32" t="s">
        <v>64</v>
      </c>
      <c r="C2" s="30" t="s">
        <v>65</v>
      </c>
      <c r="D2" s="9" t="s">
        <v>156</v>
      </c>
    </row>
    <row r="3" spans="1:4" ht="15" customHeight="1" x14ac:dyDescent="0.2">
      <c r="A3" s="78" t="s">
        <v>0</v>
      </c>
      <c r="B3" s="79"/>
      <c r="C3" s="79"/>
      <c r="D3" s="80"/>
    </row>
    <row r="4" spans="1:4" ht="15" customHeight="1" x14ac:dyDescent="0.2">
      <c r="A4" s="65" t="s">
        <v>1</v>
      </c>
      <c r="B4" s="39">
        <v>0.51200000000000001</v>
      </c>
      <c r="C4" s="38">
        <v>0.39937364974627793</v>
      </c>
      <c r="D4" s="41">
        <v>9.4202574313541246E-2</v>
      </c>
    </row>
    <row r="5" spans="1:4" x14ac:dyDescent="0.2">
      <c r="A5" s="42" t="s">
        <v>87</v>
      </c>
      <c r="B5" s="39">
        <v>0.46500000000000002</v>
      </c>
      <c r="C5" s="38">
        <v>0.39400000000000002</v>
      </c>
      <c r="D5" s="41">
        <v>0.11899999999999999</v>
      </c>
    </row>
    <row r="6" spans="1:4" x14ac:dyDescent="0.2">
      <c r="A6" s="36" t="s">
        <v>2</v>
      </c>
      <c r="B6" s="39">
        <v>0.313</v>
      </c>
      <c r="C6" s="38">
        <v>0.24152840269966255</v>
      </c>
      <c r="D6" s="41">
        <v>7.451839416954982E-2</v>
      </c>
    </row>
    <row r="7" spans="1:4" x14ac:dyDescent="0.2">
      <c r="A7" s="36" t="s">
        <v>88</v>
      </c>
      <c r="B7" s="40">
        <v>0.54100000000000004</v>
      </c>
      <c r="C7" s="38">
        <v>0.40051213618494608</v>
      </c>
      <c r="D7" s="41">
        <v>0.14081911262798635</v>
      </c>
    </row>
    <row r="8" spans="1:4" x14ac:dyDescent="0.2">
      <c r="A8" s="36" t="s">
        <v>89</v>
      </c>
      <c r="B8" s="40">
        <v>0.58799999999999997</v>
      </c>
      <c r="C8" s="38">
        <v>0.39625771709864288</v>
      </c>
      <c r="D8" s="41">
        <v>0.12900650865774285</v>
      </c>
    </row>
    <row r="9" spans="1:4" x14ac:dyDescent="0.2">
      <c r="A9" s="36" t="s">
        <v>3</v>
      </c>
      <c r="B9" s="39">
        <v>0.35399999999999998</v>
      </c>
      <c r="C9" s="38">
        <v>0.23115028050769904</v>
      </c>
      <c r="D9" s="41">
        <v>8.0555365803675116E-2</v>
      </c>
    </row>
    <row r="10" spans="1:4" x14ac:dyDescent="0.2">
      <c r="A10" s="36" t="s">
        <v>4</v>
      </c>
      <c r="B10" s="39">
        <v>0.55000000000000004</v>
      </c>
      <c r="C10" s="38">
        <v>0.40563169259242937</v>
      </c>
      <c r="D10" s="41">
        <v>0.14586396857098963</v>
      </c>
    </row>
    <row r="11" spans="1:4" x14ac:dyDescent="0.2">
      <c r="A11" s="84" t="s">
        <v>5</v>
      </c>
      <c r="B11" s="85"/>
      <c r="C11" s="85"/>
      <c r="D11" s="86"/>
    </row>
    <row r="12" spans="1:4" x14ac:dyDescent="0.2">
      <c r="A12" s="36" t="s">
        <v>6</v>
      </c>
      <c r="B12" s="39">
        <v>0.39299999999999996</v>
      </c>
      <c r="C12" s="38">
        <v>0.39097004203692864</v>
      </c>
      <c r="D12" s="41">
        <v>0.16633166870428315</v>
      </c>
    </row>
    <row r="13" spans="1:4" x14ac:dyDescent="0.2">
      <c r="A13" s="36" t="s">
        <v>90</v>
      </c>
      <c r="B13" s="40">
        <v>9.3000000000000013E-2</v>
      </c>
      <c r="C13" s="38">
        <v>9.2879790460435624E-2</v>
      </c>
      <c r="D13" s="41">
        <v>5.8962602091990259E-2</v>
      </c>
    </row>
    <row r="14" spans="1:4" x14ac:dyDescent="0.2">
      <c r="A14" s="36" t="s">
        <v>7</v>
      </c>
      <c r="B14" s="39">
        <v>0.36700000000000005</v>
      </c>
      <c r="C14" s="38">
        <v>0.26617308524798422</v>
      </c>
      <c r="D14" s="41">
        <v>8.9043327179932671E-2</v>
      </c>
    </row>
    <row r="15" spans="1:4" x14ac:dyDescent="0.2">
      <c r="A15" s="36" t="s">
        <v>91</v>
      </c>
      <c r="B15" s="40">
        <v>0.53900000000000003</v>
      </c>
      <c r="C15" s="38">
        <v>0.36202105878911961</v>
      </c>
      <c r="D15" s="41">
        <v>0.20356076398670347</v>
      </c>
    </row>
    <row r="16" spans="1:4" x14ac:dyDescent="0.2">
      <c r="A16" s="36" t="s">
        <v>92</v>
      </c>
      <c r="B16" s="40">
        <v>0.27300000000000002</v>
      </c>
      <c r="C16" s="38">
        <v>0.27392096657430293</v>
      </c>
      <c r="D16" s="41">
        <v>0.16710608913998745</v>
      </c>
    </row>
    <row r="17" spans="1:4" x14ac:dyDescent="0.2">
      <c r="A17" s="36" t="s">
        <v>8</v>
      </c>
      <c r="B17" s="39">
        <v>0.377</v>
      </c>
      <c r="C17" s="38">
        <v>0.26325245449431067</v>
      </c>
      <c r="D17" s="41">
        <v>0.160682615378552</v>
      </c>
    </row>
    <row r="18" spans="1:4" x14ac:dyDescent="0.2">
      <c r="A18" s="36" t="s">
        <v>9</v>
      </c>
      <c r="B18" s="39">
        <v>0.496</v>
      </c>
      <c r="C18" s="38">
        <v>0.38146214915296617</v>
      </c>
      <c r="D18" s="41">
        <v>0.21125012249697842</v>
      </c>
    </row>
    <row r="19" spans="1:4" x14ac:dyDescent="0.2">
      <c r="A19" s="36" t="s">
        <v>10</v>
      </c>
      <c r="B19" s="39">
        <v>0.20499999999999999</v>
      </c>
      <c r="C19" s="38">
        <v>6.5544062550904059E-2</v>
      </c>
      <c r="D19" s="41">
        <v>4.3505823114958979E-2</v>
      </c>
    </row>
    <row r="20" spans="1:4" x14ac:dyDescent="0.2">
      <c r="A20" s="36" t="s">
        <v>93</v>
      </c>
      <c r="B20" s="40">
        <v>0.41899999999999998</v>
      </c>
      <c r="C20" s="38">
        <v>0.32560912723991231</v>
      </c>
      <c r="D20" s="41">
        <v>0.2291737919577857</v>
      </c>
    </row>
    <row r="21" spans="1:4" x14ac:dyDescent="0.2">
      <c r="A21" s="84" t="s">
        <v>11</v>
      </c>
      <c r="B21" s="85"/>
      <c r="C21" s="85"/>
      <c r="D21" s="86"/>
    </row>
    <row r="22" spans="1:4" x14ac:dyDescent="0.2">
      <c r="A22" s="36" t="s">
        <v>94</v>
      </c>
      <c r="B22" s="40">
        <v>0.23399999999999999</v>
      </c>
      <c r="C22" s="38">
        <v>8.8320770138951954E-2</v>
      </c>
      <c r="D22" s="41">
        <v>6.7474632133495971E-2</v>
      </c>
    </row>
    <row r="23" spans="1:4" x14ac:dyDescent="0.2">
      <c r="A23" s="36" t="s">
        <v>12</v>
      </c>
      <c r="B23" s="39">
        <v>0.39600000000000002</v>
      </c>
      <c r="C23" s="38">
        <v>0.2614270266559105</v>
      </c>
      <c r="D23" s="41">
        <v>0.15274856769889042</v>
      </c>
    </row>
    <row r="24" spans="1:4" x14ac:dyDescent="0.2">
      <c r="A24" s="36" t="s">
        <v>13</v>
      </c>
      <c r="B24" s="39">
        <v>0.4</v>
      </c>
      <c r="C24" s="38">
        <v>0.26027043432217073</v>
      </c>
      <c r="D24" s="41">
        <v>0.17824306640212756</v>
      </c>
    </row>
    <row r="25" spans="1:4" x14ac:dyDescent="0.2">
      <c r="A25" s="36" t="s">
        <v>95</v>
      </c>
      <c r="B25" s="40">
        <v>0.54200000000000004</v>
      </c>
      <c r="C25" s="38">
        <v>0.42918545121112556</v>
      </c>
      <c r="D25" s="41">
        <v>0.14994930192652678</v>
      </c>
    </row>
    <row r="26" spans="1:4" x14ac:dyDescent="0.2">
      <c r="A26" s="36" t="s">
        <v>96</v>
      </c>
      <c r="B26" s="40">
        <v>0.51200000000000001</v>
      </c>
      <c r="C26" s="38">
        <v>0.41729466392631498</v>
      </c>
      <c r="D26" s="41">
        <v>0.15994519012176514</v>
      </c>
    </row>
    <row r="27" spans="1:4" x14ac:dyDescent="0.2">
      <c r="A27" s="36" t="s">
        <v>14</v>
      </c>
      <c r="B27" s="39">
        <v>0.32400000000000001</v>
      </c>
      <c r="C27" s="38">
        <v>0.23437374405648886</v>
      </c>
      <c r="D27" s="41">
        <v>0.10713340041306996</v>
      </c>
    </row>
    <row r="28" spans="1:4" x14ac:dyDescent="0.2">
      <c r="A28" s="36" t="s">
        <v>97</v>
      </c>
      <c r="B28" s="40">
        <v>0.25800000000000001</v>
      </c>
      <c r="C28" s="38">
        <v>0.22497099094917614</v>
      </c>
      <c r="D28" s="41">
        <v>0.20414127767514959</v>
      </c>
    </row>
    <row r="29" spans="1:4" x14ac:dyDescent="0.2">
      <c r="A29" s="36" t="s">
        <v>98</v>
      </c>
      <c r="B29" s="40">
        <v>0.44400000000000001</v>
      </c>
      <c r="C29" s="38">
        <v>0.2400152149106124</v>
      </c>
      <c r="D29" s="41">
        <v>9.987653085060233E-2</v>
      </c>
    </row>
    <row r="30" spans="1:4" x14ac:dyDescent="0.2">
      <c r="A30" s="36" t="s">
        <v>15</v>
      </c>
      <c r="B30" s="39">
        <v>0.50800000000000001</v>
      </c>
      <c r="C30" s="38">
        <v>0.26479330480426672</v>
      </c>
      <c r="D30" s="41">
        <v>0.17260822535729903</v>
      </c>
    </row>
    <row r="31" spans="1:4" x14ac:dyDescent="0.2">
      <c r="A31" s="36" t="s">
        <v>99</v>
      </c>
      <c r="B31" s="40">
        <v>0.24100000000000002</v>
      </c>
      <c r="C31" s="38">
        <v>0.24804800184622486</v>
      </c>
      <c r="D31" s="41">
        <v>0.13049645390070921</v>
      </c>
    </row>
    <row r="32" spans="1:4" x14ac:dyDescent="0.2">
      <c r="A32" s="84" t="s">
        <v>16</v>
      </c>
      <c r="B32" s="85"/>
      <c r="C32" s="85"/>
      <c r="D32" s="86"/>
    </row>
    <row r="33" spans="1:4" ht="15" customHeight="1" x14ac:dyDescent="0.2">
      <c r="A33" s="36" t="s">
        <v>17</v>
      </c>
      <c r="B33" s="39">
        <v>0.23699999999999999</v>
      </c>
      <c r="C33" s="38">
        <v>0.1426339695446539</v>
      </c>
      <c r="D33" s="41">
        <v>4.3849874239139559E-2</v>
      </c>
    </row>
    <row r="34" spans="1:4" x14ac:dyDescent="0.2">
      <c r="A34" s="36" t="s">
        <v>100</v>
      </c>
      <c r="B34" s="40">
        <v>0.43</v>
      </c>
      <c r="C34" s="38">
        <v>0.25488513496947557</v>
      </c>
      <c r="D34" s="41">
        <v>9.0127045145562801E-2</v>
      </c>
    </row>
    <row r="35" spans="1:4" x14ac:dyDescent="0.2">
      <c r="A35" s="36" t="s">
        <v>18</v>
      </c>
      <c r="B35" s="39">
        <v>0.28899999999999998</v>
      </c>
      <c r="C35" s="38">
        <v>0.13324745380620748</v>
      </c>
      <c r="D35" s="41">
        <v>5.6763706784342359E-2</v>
      </c>
    </row>
    <row r="36" spans="1:4" x14ac:dyDescent="0.2">
      <c r="A36" s="36" t="s">
        <v>101</v>
      </c>
      <c r="B36" s="40">
        <v>0.54899999999999993</v>
      </c>
      <c r="C36" s="38">
        <v>0.47358060505594696</v>
      </c>
      <c r="D36" s="41">
        <v>0.13345428350364186</v>
      </c>
    </row>
    <row r="37" spans="1:4" x14ac:dyDescent="0.2">
      <c r="A37" s="36" t="s">
        <v>102</v>
      </c>
      <c r="B37" s="40">
        <v>0.53500000000000003</v>
      </c>
      <c r="C37" s="38">
        <v>0.40321094242615318</v>
      </c>
      <c r="D37" s="41">
        <v>0.11855538540071466</v>
      </c>
    </row>
    <row r="38" spans="1:4" x14ac:dyDescent="0.2">
      <c r="A38" s="36" t="s">
        <v>103</v>
      </c>
      <c r="B38" s="40">
        <v>0.57899999999999996</v>
      </c>
      <c r="C38" s="38">
        <v>0.46458769684275852</v>
      </c>
      <c r="D38" s="41">
        <v>0.1970287891869362</v>
      </c>
    </row>
    <row r="39" spans="1:4" x14ac:dyDescent="0.2">
      <c r="A39" s="36" t="s">
        <v>19</v>
      </c>
      <c r="B39" s="39">
        <v>0.46500000000000002</v>
      </c>
      <c r="C39" s="38">
        <v>0.41616011148218446</v>
      </c>
      <c r="D39" s="41">
        <v>0.1642946077961881</v>
      </c>
    </row>
    <row r="40" spans="1:4" x14ac:dyDescent="0.2">
      <c r="A40" s="36" t="s">
        <v>104</v>
      </c>
      <c r="B40" s="40">
        <v>0.48100000000000004</v>
      </c>
      <c r="C40" s="38">
        <v>0.31713050291650946</v>
      </c>
      <c r="D40" s="41">
        <v>8.6328151671711775E-2</v>
      </c>
    </row>
    <row r="41" spans="1:4" x14ac:dyDescent="0.2">
      <c r="A41" s="36" t="s">
        <v>105</v>
      </c>
      <c r="B41" s="40">
        <v>0.3</v>
      </c>
      <c r="C41" s="38">
        <v>0.2020915658803337</v>
      </c>
      <c r="D41" s="41">
        <v>7.3025943840693511E-2</v>
      </c>
    </row>
    <row r="42" spans="1:4" x14ac:dyDescent="0.2">
      <c r="A42" s="36" t="s">
        <v>106</v>
      </c>
      <c r="B42" s="40">
        <v>0.30399999999999999</v>
      </c>
      <c r="C42" s="38">
        <v>0.15264117449503431</v>
      </c>
      <c r="D42" s="41">
        <v>5.5734586115856501E-2</v>
      </c>
    </row>
    <row r="43" spans="1:4" x14ac:dyDescent="0.2">
      <c r="A43" s="36" t="s">
        <v>107</v>
      </c>
      <c r="B43" s="40">
        <v>0.3</v>
      </c>
      <c r="C43" s="38">
        <v>0.19956610312987802</v>
      </c>
      <c r="D43" s="41">
        <v>6.4334450320965728E-2</v>
      </c>
    </row>
    <row r="44" spans="1:4" x14ac:dyDescent="0.2">
      <c r="A44" s="36" t="s">
        <v>10</v>
      </c>
      <c r="B44" s="39">
        <v>0.36700000000000005</v>
      </c>
      <c r="C44" s="38">
        <v>0.2815002775354849</v>
      </c>
      <c r="D44" s="41">
        <v>9.8338250245845624E-2</v>
      </c>
    </row>
    <row r="45" spans="1:4" x14ac:dyDescent="0.2">
      <c r="A45" s="36" t="s">
        <v>20</v>
      </c>
      <c r="B45" s="39">
        <v>0.42399999999999999</v>
      </c>
      <c r="C45" s="38">
        <v>0.27234569987886981</v>
      </c>
      <c r="D45" s="41">
        <v>9.9831217610421713E-2</v>
      </c>
    </row>
    <row r="46" spans="1:4" x14ac:dyDescent="0.2">
      <c r="A46" s="84" t="s">
        <v>21</v>
      </c>
      <c r="B46" s="85"/>
      <c r="C46" s="85"/>
      <c r="D46" s="86"/>
    </row>
    <row r="47" spans="1:4" x14ac:dyDescent="0.2">
      <c r="A47" s="36" t="s">
        <v>22</v>
      </c>
      <c r="B47" s="39">
        <v>0.152</v>
      </c>
      <c r="C47" s="38">
        <v>0.11817918132047424</v>
      </c>
      <c r="D47" s="41">
        <v>7.5859113891507415E-2</v>
      </c>
    </row>
    <row r="48" spans="1:4" x14ac:dyDescent="0.2">
      <c r="A48" s="36" t="s">
        <v>108</v>
      </c>
      <c r="B48" s="40">
        <v>0.51900000000000002</v>
      </c>
      <c r="C48" s="38">
        <v>0.32591207214593154</v>
      </c>
      <c r="D48" s="41">
        <v>0.157332801867722</v>
      </c>
    </row>
    <row r="49" spans="1:4" x14ac:dyDescent="0.2">
      <c r="A49" s="36" t="s">
        <v>23</v>
      </c>
      <c r="B49" s="39">
        <v>0.46</v>
      </c>
      <c r="C49" s="38">
        <v>0.28648592500259684</v>
      </c>
      <c r="D49" s="41">
        <v>0.13634001432644635</v>
      </c>
    </row>
    <row r="50" spans="1:4" x14ac:dyDescent="0.2">
      <c r="A50" s="36" t="s">
        <v>109</v>
      </c>
      <c r="B50" s="40">
        <v>0.56299999999999994</v>
      </c>
      <c r="C50" s="38">
        <v>0.42260981912144702</v>
      </c>
      <c r="D50" s="41">
        <v>0.1504326453654759</v>
      </c>
    </row>
    <row r="51" spans="1:4" x14ac:dyDescent="0.2">
      <c r="A51" s="36" t="s">
        <v>24</v>
      </c>
      <c r="B51" s="39">
        <v>0.39700000000000002</v>
      </c>
      <c r="C51" s="38">
        <v>0.27601043854624147</v>
      </c>
      <c r="D51" s="41">
        <v>0.1679064472273496</v>
      </c>
    </row>
    <row r="52" spans="1:4" x14ac:dyDescent="0.2">
      <c r="A52" s="36" t="s">
        <v>110</v>
      </c>
      <c r="B52" s="40">
        <v>0.39100000000000001</v>
      </c>
      <c r="C52" s="38">
        <v>0.21126040394284579</v>
      </c>
      <c r="D52" s="41">
        <v>0.12438708222961167</v>
      </c>
    </row>
    <row r="53" spans="1:4" x14ac:dyDescent="0.2">
      <c r="A53" s="36" t="s">
        <v>25</v>
      </c>
      <c r="B53" s="39">
        <v>0.33799999999999997</v>
      </c>
      <c r="C53" s="38">
        <v>0.19822778747134695</v>
      </c>
      <c r="D53" s="41">
        <v>0.10952554955093563</v>
      </c>
    </row>
    <row r="54" spans="1:4" x14ac:dyDescent="0.2">
      <c r="A54" s="84" t="s">
        <v>27</v>
      </c>
      <c r="B54" s="85"/>
      <c r="C54" s="85"/>
      <c r="D54" s="86"/>
    </row>
    <row r="55" spans="1:4" ht="15" customHeight="1" x14ac:dyDescent="0.2">
      <c r="A55" s="42" t="s">
        <v>112</v>
      </c>
      <c r="B55" s="40">
        <v>0.47499999999999998</v>
      </c>
      <c r="C55" s="38">
        <v>0.25493015612161052</v>
      </c>
      <c r="D55" s="41">
        <v>6.9210466290853395E-2</v>
      </c>
    </row>
    <row r="56" spans="1:4" x14ac:dyDescent="0.2">
      <c r="A56" s="42" t="s">
        <v>113</v>
      </c>
      <c r="B56" s="40">
        <v>0.43099999999999999</v>
      </c>
      <c r="C56" s="38">
        <v>0.25532635859206237</v>
      </c>
      <c r="D56" s="41">
        <v>0.11152103300316799</v>
      </c>
    </row>
    <row r="57" spans="1:4" x14ac:dyDescent="0.2">
      <c r="A57" s="42" t="s">
        <v>114</v>
      </c>
      <c r="B57" s="40">
        <v>0.29600000000000004</v>
      </c>
      <c r="C57" s="38">
        <v>0.22112034307156259</v>
      </c>
      <c r="D57" s="41">
        <v>4.4114528101802754E-2</v>
      </c>
    </row>
    <row r="58" spans="1:4" x14ac:dyDescent="0.2">
      <c r="A58" s="65" t="s">
        <v>28</v>
      </c>
      <c r="B58" s="39">
        <v>0.51700000000000002</v>
      </c>
      <c r="C58" s="38">
        <v>0.38628583213033613</v>
      </c>
      <c r="D58" s="41">
        <v>0.1098995118186851</v>
      </c>
    </row>
    <row r="59" spans="1:4" x14ac:dyDescent="0.2">
      <c r="A59" s="65" t="s">
        <v>29</v>
      </c>
      <c r="B59" s="39">
        <v>0.32799999999999996</v>
      </c>
      <c r="C59" s="38">
        <v>0.25422998900712834</v>
      </c>
      <c r="D59" s="41">
        <v>5.7380746676045355E-2</v>
      </c>
    </row>
    <row r="60" spans="1:4" x14ac:dyDescent="0.2">
      <c r="A60" s="36" t="s">
        <v>30</v>
      </c>
      <c r="B60" s="39">
        <v>0.38799999999999996</v>
      </c>
      <c r="C60" s="38">
        <v>0.31233416930178459</v>
      </c>
      <c r="D60" s="41">
        <v>7.5884814970827316E-2</v>
      </c>
    </row>
    <row r="61" spans="1:4" x14ac:dyDescent="0.2">
      <c r="A61" s="36" t="s">
        <v>115</v>
      </c>
      <c r="B61" s="40">
        <v>0.52900000000000003</v>
      </c>
      <c r="C61" s="38">
        <v>0.43697636321085886</v>
      </c>
      <c r="D61" s="41">
        <v>0.19893726824419894</v>
      </c>
    </row>
    <row r="62" spans="1:4" x14ac:dyDescent="0.2">
      <c r="A62" s="36" t="s">
        <v>31</v>
      </c>
      <c r="B62" s="39">
        <v>0.47299999999999998</v>
      </c>
      <c r="C62" s="38">
        <v>0.43652493697040928</v>
      </c>
      <c r="D62" s="41">
        <v>0.16176133053196562</v>
      </c>
    </row>
    <row r="63" spans="1:4" x14ac:dyDescent="0.2">
      <c r="A63" s="36" t="s">
        <v>116</v>
      </c>
      <c r="B63" s="40">
        <v>0.41399999999999998</v>
      </c>
      <c r="C63" s="38">
        <v>0.2337150311639368</v>
      </c>
      <c r="D63" s="41">
        <v>7.9577823753410687E-2</v>
      </c>
    </row>
    <row r="64" spans="1:4" x14ac:dyDescent="0.2">
      <c r="A64" s="36" t="s">
        <v>117</v>
      </c>
      <c r="B64" s="40">
        <v>0.42599999999999999</v>
      </c>
      <c r="C64" s="38">
        <v>0.38809868209578913</v>
      </c>
      <c r="D64" s="41">
        <v>9.5721152428415557E-2</v>
      </c>
    </row>
    <row r="65" spans="1:4" x14ac:dyDescent="0.2">
      <c r="A65" s="84" t="s">
        <v>57</v>
      </c>
      <c r="B65" s="85"/>
      <c r="C65" s="85"/>
      <c r="D65" s="86"/>
    </row>
    <row r="66" spans="1:4" ht="15" customHeight="1" x14ac:dyDescent="0.2">
      <c r="A66" s="36" t="s">
        <v>119</v>
      </c>
      <c r="B66" s="40">
        <v>0.16300000000000001</v>
      </c>
      <c r="C66" s="38">
        <v>6.8725055918600064E-2</v>
      </c>
      <c r="D66" s="41">
        <v>2.9609719385012365E-2</v>
      </c>
    </row>
    <row r="67" spans="1:4" x14ac:dyDescent="0.2">
      <c r="A67" s="36" t="s">
        <v>32</v>
      </c>
      <c r="B67" s="39">
        <v>0.373</v>
      </c>
      <c r="C67" s="38">
        <v>0.2661255320607025</v>
      </c>
      <c r="D67" s="41">
        <v>8.8800603284960186E-2</v>
      </c>
    </row>
    <row r="68" spans="1:4" x14ac:dyDescent="0.2">
      <c r="A68" s="36" t="s">
        <v>33</v>
      </c>
      <c r="B68" s="39">
        <v>0.28000000000000003</v>
      </c>
      <c r="C68" s="38">
        <v>0.17377354333158682</v>
      </c>
      <c r="D68" s="41">
        <v>3.7426100887794474E-2</v>
      </c>
    </row>
    <row r="69" spans="1:4" x14ac:dyDescent="0.2">
      <c r="A69" s="36" t="s">
        <v>34</v>
      </c>
      <c r="B69" s="39">
        <v>0.44299999999999995</v>
      </c>
      <c r="C69" s="38">
        <v>0.34552439036464261</v>
      </c>
      <c r="D69" s="41">
        <v>0.10066096866096866</v>
      </c>
    </row>
    <row r="70" spans="1:4" x14ac:dyDescent="0.2">
      <c r="A70" s="36" t="s">
        <v>120</v>
      </c>
      <c r="B70" s="40">
        <v>0.49200000000000005</v>
      </c>
      <c r="C70" s="38">
        <v>0.21635603429948266</v>
      </c>
      <c r="D70" s="41">
        <v>6.2432975871313676E-2</v>
      </c>
    </row>
    <row r="71" spans="1:4" x14ac:dyDescent="0.2">
      <c r="A71" s="36" t="s">
        <v>35</v>
      </c>
      <c r="B71" s="39">
        <v>0.33600000000000002</v>
      </c>
      <c r="C71" s="38">
        <v>0.20624103809077615</v>
      </c>
      <c r="D71" s="41">
        <v>6.417392214680788E-2</v>
      </c>
    </row>
    <row r="72" spans="1:4" x14ac:dyDescent="0.2">
      <c r="A72" s="36" t="s">
        <v>121</v>
      </c>
      <c r="B72" s="40">
        <v>0.34299999999999997</v>
      </c>
      <c r="C72" s="38">
        <v>0.21759881213321078</v>
      </c>
      <c r="D72" s="41">
        <v>0.10927124485164327</v>
      </c>
    </row>
    <row r="73" spans="1:4" x14ac:dyDescent="0.2">
      <c r="A73" s="36" t="s">
        <v>36</v>
      </c>
      <c r="B73" s="39">
        <v>0.32500000000000001</v>
      </c>
      <c r="C73" s="38">
        <v>0.19223584290404236</v>
      </c>
      <c r="D73" s="41">
        <v>4.147720971498281E-2</v>
      </c>
    </row>
    <row r="74" spans="1:4" x14ac:dyDescent="0.2">
      <c r="A74" s="84" t="s">
        <v>37</v>
      </c>
      <c r="B74" s="85"/>
      <c r="C74" s="85"/>
      <c r="D74" s="86"/>
    </row>
    <row r="75" spans="1:4" x14ac:dyDescent="0.2">
      <c r="A75" s="36" t="s">
        <v>38</v>
      </c>
      <c r="B75" s="39">
        <v>0.48399999999999999</v>
      </c>
      <c r="C75" s="38">
        <v>0.29580590202553481</v>
      </c>
      <c r="D75" s="41">
        <v>0.14016069820599847</v>
      </c>
    </row>
    <row r="76" spans="1:4" x14ac:dyDescent="0.2">
      <c r="A76" s="36" t="s">
        <v>122</v>
      </c>
      <c r="B76" s="40">
        <v>0.46899999999999997</v>
      </c>
      <c r="C76" s="38">
        <v>0.34748585199425958</v>
      </c>
      <c r="D76" s="41">
        <v>0.16234315283931411</v>
      </c>
    </row>
    <row r="77" spans="1:4" x14ac:dyDescent="0.2">
      <c r="A77" s="36" t="s">
        <v>39</v>
      </c>
      <c r="B77" s="39">
        <v>0.315</v>
      </c>
      <c r="C77" s="38">
        <v>0.22287886772566437</v>
      </c>
      <c r="D77" s="41">
        <v>0.1042281652494456</v>
      </c>
    </row>
    <row r="78" spans="1:4" x14ac:dyDescent="0.2">
      <c r="A78" s="36" t="s">
        <v>40</v>
      </c>
      <c r="B78" s="39">
        <v>0.42399999999999999</v>
      </c>
      <c r="C78" s="38">
        <v>0.33226249929858032</v>
      </c>
      <c r="D78" s="41">
        <v>0.12916672324132031</v>
      </c>
    </row>
    <row r="79" spans="1:4" x14ac:dyDescent="0.2">
      <c r="A79" s="36" t="s">
        <v>41</v>
      </c>
      <c r="B79" s="39">
        <v>0.253</v>
      </c>
      <c r="C79" s="38">
        <v>0.1669378121992576</v>
      </c>
      <c r="D79" s="41">
        <v>7.4092581223914836E-2</v>
      </c>
    </row>
    <row r="80" spans="1:4" x14ac:dyDescent="0.2">
      <c r="A80" s="36" t="s">
        <v>42</v>
      </c>
      <c r="B80" s="39">
        <v>0.43200000000000005</v>
      </c>
      <c r="C80" s="38">
        <v>0.23753851232394366</v>
      </c>
      <c r="D80" s="41">
        <v>0.12442643576080521</v>
      </c>
    </row>
    <row r="81" spans="1:4" x14ac:dyDescent="0.2">
      <c r="A81" s="36" t="s">
        <v>123</v>
      </c>
      <c r="B81" s="40">
        <v>0.498</v>
      </c>
      <c r="C81" s="38">
        <v>0.33313356506452513</v>
      </c>
      <c r="D81" s="41">
        <v>0.15382264165361251</v>
      </c>
    </row>
    <row r="82" spans="1:4" x14ac:dyDescent="0.2">
      <c r="A82" s="36" t="s">
        <v>124</v>
      </c>
      <c r="B82" s="40">
        <v>0.56200000000000006</v>
      </c>
      <c r="C82" s="38">
        <v>0.41696037594787994</v>
      </c>
      <c r="D82" s="41">
        <v>0.18825696703641281</v>
      </c>
    </row>
    <row r="83" spans="1:4" x14ac:dyDescent="0.2">
      <c r="A83" s="36" t="s">
        <v>10</v>
      </c>
      <c r="B83" s="40">
        <v>0.41399999999999998</v>
      </c>
      <c r="C83" s="38">
        <v>0.27788006787248637</v>
      </c>
      <c r="D83" s="41">
        <v>0.15601690701143708</v>
      </c>
    </row>
    <row r="84" spans="1:4" x14ac:dyDescent="0.2">
      <c r="A84" s="36" t="s">
        <v>43</v>
      </c>
      <c r="B84" s="39">
        <v>0.38200000000000001</v>
      </c>
      <c r="C84" s="38">
        <v>0.25536704822933282</v>
      </c>
      <c r="D84" s="41">
        <v>0.14956285116782989</v>
      </c>
    </row>
    <row r="85" spans="1:4" x14ac:dyDescent="0.2">
      <c r="A85" s="36" t="s">
        <v>125</v>
      </c>
      <c r="B85" s="40">
        <v>0.46200000000000002</v>
      </c>
      <c r="C85" s="38">
        <v>0.30596748713244659</v>
      </c>
      <c r="D85" s="41">
        <v>0.14092823141706334</v>
      </c>
    </row>
    <row r="86" spans="1:4" x14ac:dyDescent="0.2">
      <c r="A86" s="84" t="s">
        <v>44</v>
      </c>
      <c r="B86" s="85"/>
      <c r="C86" s="85"/>
      <c r="D86" s="86"/>
    </row>
    <row r="87" spans="1:4" ht="15" customHeight="1" x14ac:dyDescent="0.2">
      <c r="A87" s="36" t="s">
        <v>45</v>
      </c>
      <c r="B87" s="39">
        <v>0.42599999999999999</v>
      </c>
      <c r="C87" s="38">
        <v>0.3575603397527542</v>
      </c>
      <c r="D87" s="41">
        <v>0.14303374202046812</v>
      </c>
    </row>
    <row r="88" spans="1:4" x14ac:dyDescent="0.2">
      <c r="A88" s="36" t="s">
        <v>126</v>
      </c>
      <c r="B88" s="40">
        <v>0.57899999999999996</v>
      </c>
      <c r="C88" s="38">
        <v>0.39643175147577747</v>
      </c>
      <c r="D88" s="41">
        <v>0.12513449850234101</v>
      </c>
    </row>
    <row r="89" spans="1:4" x14ac:dyDescent="0.2">
      <c r="A89" s="36" t="s">
        <v>46</v>
      </c>
      <c r="B89" s="39">
        <v>0.47700000000000004</v>
      </c>
      <c r="C89" s="38">
        <v>0.3399288663586934</v>
      </c>
      <c r="D89" s="41">
        <v>0.14900100815690587</v>
      </c>
    </row>
    <row r="90" spans="1:4" x14ac:dyDescent="0.2">
      <c r="A90" s="36" t="s">
        <v>47</v>
      </c>
      <c r="B90" s="39">
        <v>0.35200000000000004</v>
      </c>
      <c r="C90" s="38">
        <v>0.20869497011394159</v>
      </c>
      <c r="D90" s="41">
        <v>6.668581355818444E-2</v>
      </c>
    </row>
    <row r="91" spans="1:4" x14ac:dyDescent="0.2">
      <c r="A91" s="36" t="s">
        <v>48</v>
      </c>
      <c r="B91" s="39">
        <v>0.28199999999999997</v>
      </c>
      <c r="C91" s="38">
        <v>0.14603935729317491</v>
      </c>
      <c r="D91" s="41">
        <v>5.4612188924293148E-2</v>
      </c>
    </row>
    <row r="92" spans="1:4" x14ac:dyDescent="0.2">
      <c r="A92" s="36" t="s">
        <v>127</v>
      </c>
      <c r="B92" s="40">
        <v>0.47499999999999998</v>
      </c>
      <c r="C92" s="38">
        <v>0.39995202974156024</v>
      </c>
      <c r="D92" s="41">
        <v>0.26170460627813985</v>
      </c>
    </row>
    <row r="93" spans="1:4" x14ac:dyDescent="0.2">
      <c r="A93" s="36" t="s">
        <v>128</v>
      </c>
      <c r="B93" s="40">
        <v>0.27800000000000002</v>
      </c>
      <c r="C93" s="38">
        <v>0.26978017278248223</v>
      </c>
      <c r="D93" s="41">
        <v>0.10116767576918324</v>
      </c>
    </row>
    <row r="94" spans="1:4" x14ac:dyDescent="0.2">
      <c r="A94" s="84" t="s">
        <v>49</v>
      </c>
      <c r="B94" s="85"/>
      <c r="C94" s="85"/>
      <c r="D94" s="86"/>
    </row>
    <row r="95" spans="1:4" ht="15" customHeight="1" x14ac:dyDescent="0.2">
      <c r="A95" s="36" t="s">
        <v>129</v>
      </c>
      <c r="B95" s="40">
        <v>0.53799999999999992</v>
      </c>
      <c r="C95" s="38">
        <v>0.4413384286702976</v>
      </c>
      <c r="D95" s="41">
        <v>0.14306929222727138</v>
      </c>
    </row>
    <row r="96" spans="1:4" x14ac:dyDescent="0.2">
      <c r="A96" s="36" t="s">
        <v>50</v>
      </c>
      <c r="B96" s="39">
        <v>0.38500000000000001</v>
      </c>
      <c r="C96" s="38">
        <v>0.31693673425956892</v>
      </c>
      <c r="D96" s="41">
        <v>0.12021624876133613</v>
      </c>
    </row>
    <row r="97" spans="1:4" x14ac:dyDescent="0.2">
      <c r="A97" s="84" t="s">
        <v>51</v>
      </c>
      <c r="B97" s="85"/>
      <c r="C97" s="85"/>
      <c r="D97" s="86"/>
    </row>
    <row r="98" spans="1:4" ht="15" customHeight="1" x14ac:dyDescent="0.2">
      <c r="A98" s="36" t="s">
        <v>130</v>
      </c>
      <c r="B98" s="40">
        <v>0.34299999999999997</v>
      </c>
      <c r="C98" s="38">
        <v>0.14917508853761768</v>
      </c>
      <c r="D98" s="41">
        <v>0.10259379966062435</v>
      </c>
    </row>
    <row r="99" spans="1:4" x14ac:dyDescent="0.2">
      <c r="A99" s="36" t="s">
        <v>52</v>
      </c>
      <c r="B99" s="39">
        <v>0.27100000000000002</v>
      </c>
      <c r="C99" s="38">
        <v>0.25058982982781991</v>
      </c>
      <c r="D99" s="41">
        <v>0.18889433925242813</v>
      </c>
    </row>
    <row r="100" spans="1:4" x14ac:dyDescent="0.2">
      <c r="A100" s="36" t="s">
        <v>131</v>
      </c>
      <c r="B100" s="40">
        <v>0.20899999999999999</v>
      </c>
      <c r="C100" s="38">
        <v>0.30299999999999999</v>
      </c>
      <c r="D100" s="41">
        <v>0.21199999999999999</v>
      </c>
    </row>
    <row r="101" spans="1:4" x14ac:dyDescent="0.2">
      <c r="A101" s="65" t="s">
        <v>132</v>
      </c>
      <c r="B101" s="40">
        <v>0.58499999999999996</v>
      </c>
      <c r="C101" s="38">
        <v>0.41635741621245509</v>
      </c>
      <c r="D101" s="41">
        <v>0.20177251935256862</v>
      </c>
    </row>
    <row r="102" spans="1:4" x14ac:dyDescent="0.2">
      <c r="A102" s="36" t="s">
        <v>53</v>
      </c>
      <c r="B102" s="39">
        <v>0.16200000000000001</v>
      </c>
      <c r="C102" s="38">
        <v>8.9706608171099531E-2</v>
      </c>
      <c r="D102" s="41">
        <v>7.3004283904757841E-2</v>
      </c>
    </row>
    <row r="103" spans="1:4" x14ac:dyDescent="0.2">
      <c r="A103" s="36" t="s">
        <v>54</v>
      </c>
      <c r="B103" s="39">
        <v>0.42399999999999999</v>
      </c>
      <c r="C103" s="38">
        <v>0.31654345913470805</v>
      </c>
      <c r="D103" s="41">
        <v>0.14319046005930111</v>
      </c>
    </row>
    <row r="104" spans="1:4" x14ac:dyDescent="0.2">
      <c r="A104" s="36" t="s">
        <v>133</v>
      </c>
      <c r="B104" s="40">
        <v>0.41200000000000003</v>
      </c>
      <c r="C104" s="38">
        <v>0.27995141840895288</v>
      </c>
      <c r="D104" s="41">
        <v>0.22711864406779661</v>
      </c>
    </row>
    <row r="105" spans="1:4" x14ac:dyDescent="0.2">
      <c r="A105" s="36" t="s">
        <v>134</v>
      </c>
      <c r="B105" s="40">
        <v>0.55200000000000005</v>
      </c>
      <c r="C105" s="38">
        <v>0.45989681050656661</v>
      </c>
      <c r="D105" s="41">
        <v>0.2202620817289036</v>
      </c>
    </row>
    <row r="106" spans="1:4" x14ac:dyDescent="0.2">
      <c r="A106" s="36" t="s">
        <v>135</v>
      </c>
      <c r="B106" s="40">
        <v>0.52100000000000002</v>
      </c>
      <c r="C106" s="38">
        <v>0.33759095593516752</v>
      </c>
      <c r="D106" s="41">
        <v>0.1781944967960799</v>
      </c>
    </row>
    <row r="107" spans="1:4" x14ac:dyDescent="0.2">
      <c r="A107" s="21" t="s">
        <v>139</v>
      </c>
    </row>
  </sheetData>
  <sortState ref="A98:D106">
    <sortCondition ref="A97"/>
  </sortState>
  <mergeCells count="12">
    <mergeCell ref="A1:D1"/>
    <mergeCell ref="A3:D3"/>
    <mergeCell ref="A11:D11"/>
    <mergeCell ref="A97:D97"/>
    <mergeCell ref="A21:D21"/>
    <mergeCell ref="A32:D32"/>
    <mergeCell ref="A46:D46"/>
    <mergeCell ref="A54:D54"/>
    <mergeCell ref="A65:D65"/>
    <mergeCell ref="A74:D74"/>
    <mergeCell ref="A86:D86"/>
    <mergeCell ref="A94:D9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pane xSplit="1" topLeftCell="B1" activePane="topRight" state="frozen"/>
      <selection pane="topRight" sqref="A1:L2"/>
    </sheetView>
  </sheetViews>
  <sheetFormatPr baseColWidth="10" defaultColWidth="8.83203125" defaultRowHeight="15" x14ac:dyDescent="0.2"/>
  <cols>
    <col min="1" max="1" width="15" customWidth="1"/>
    <col min="2" max="6" width="13.6640625" style="37" customWidth="1"/>
    <col min="7" max="7" width="15" style="37" customWidth="1"/>
    <col min="8" max="8" width="13.6640625" style="37" customWidth="1"/>
    <col min="9" max="9" width="15" style="37" customWidth="1"/>
    <col min="10" max="10" width="15.5" style="37" customWidth="1"/>
    <col min="11" max="11" width="14.6640625" style="37" customWidth="1"/>
    <col min="12" max="12" width="13.6640625" style="15" customWidth="1"/>
  </cols>
  <sheetData>
    <row r="1" spans="1:12" x14ac:dyDescent="0.2">
      <c r="A1" s="84" t="s">
        <v>168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1" customFormat="1" ht="150" customHeight="1" x14ac:dyDescent="0.2">
      <c r="A2" s="33"/>
      <c r="B2" s="73" t="s">
        <v>158</v>
      </c>
      <c r="C2" s="73" t="s">
        <v>159</v>
      </c>
      <c r="D2" s="73" t="s">
        <v>160</v>
      </c>
      <c r="E2" s="73" t="s">
        <v>161</v>
      </c>
      <c r="F2" s="73" t="s">
        <v>162</v>
      </c>
      <c r="G2" s="73" t="s">
        <v>166</v>
      </c>
      <c r="H2" s="73" t="s">
        <v>167</v>
      </c>
      <c r="I2" s="73" t="s">
        <v>163</v>
      </c>
      <c r="J2" s="73" t="s">
        <v>164</v>
      </c>
      <c r="K2" s="73" t="s">
        <v>165</v>
      </c>
      <c r="L2" s="74" t="s">
        <v>82</v>
      </c>
    </row>
    <row r="3" spans="1:12" s="4" customFormat="1" ht="15" customHeight="1" x14ac:dyDescent="0.2">
      <c r="A3" s="33"/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x14ac:dyDescent="0.2">
      <c r="A4" s="10" t="s">
        <v>2</v>
      </c>
      <c r="B4" s="38">
        <v>5.2551845558580876E-2</v>
      </c>
      <c r="C4" s="38">
        <v>7.451839416954982E-2</v>
      </c>
      <c r="D4" s="38">
        <v>0.13656928777611727</v>
      </c>
      <c r="E4" s="38">
        <v>5.8161197207607429E-2</v>
      </c>
      <c r="F4" s="38">
        <v>6.2644584109566609E-2</v>
      </c>
      <c r="G4" s="38">
        <v>9.6587303212070347E-2</v>
      </c>
      <c r="H4" s="38">
        <v>0.28474624849018365</v>
      </c>
      <c r="I4" s="38">
        <v>0.10727373226605523</v>
      </c>
      <c r="J4" s="38">
        <v>5.4783302966405309E-2</v>
      </c>
      <c r="K4" s="38">
        <v>4.2745716215939568E-2</v>
      </c>
      <c r="L4" s="13">
        <v>2.9418388027923927E-2</v>
      </c>
    </row>
    <row r="5" spans="1:12" x14ac:dyDescent="0.2">
      <c r="A5" s="10" t="s">
        <v>3</v>
      </c>
      <c r="B5" s="38">
        <v>3.3233144340460416E-2</v>
      </c>
      <c r="C5" s="38">
        <v>8.0555365803675116E-2</v>
      </c>
      <c r="D5" s="38">
        <v>8.8547715007855729E-2</v>
      </c>
      <c r="E5" s="38">
        <v>3.7587949996584463E-2</v>
      </c>
      <c r="F5" s="38">
        <v>3.8271056766172554E-2</v>
      </c>
      <c r="G5" s="38">
        <v>8.2075278366008614E-2</v>
      </c>
      <c r="H5" s="38">
        <v>0.4110253432611517</v>
      </c>
      <c r="I5" s="38">
        <v>0.11517180135255141</v>
      </c>
      <c r="J5" s="38">
        <v>3.8185668419974041E-2</v>
      </c>
      <c r="K5" s="38">
        <v>3.1952319147482748E-2</v>
      </c>
      <c r="L5" s="13">
        <v>4.3394357538083198E-2</v>
      </c>
    </row>
    <row r="6" spans="1:12" x14ac:dyDescent="0.2">
      <c r="A6" s="10" t="s">
        <v>89</v>
      </c>
      <c r="B6" s="38">
        <v>5.5415694461500672E-2</v>
      </c>
      <c r="C6" s="38">
        <v>0.12900650865774285</v>
      </c>
      <c r="D6" s="38">
        <v>0.1246162348028982</v>
      </c>
      <c r="E6" s="38">
        <v>4.0126489008964754E-2</v>
      </c>
      <c r="F6" s="38">
        <v>6.345941299275451E-2</v>
      </c>
      <c r="G6" s="38">
        <v>0.10588849318433009</v>
      </c>
      <c r="H6" s="38">
        <v>0.2677453027139875</v>
      </c>
      <c r="I6" s="38">
        <v>0.10306398133366081</v>
      </c>
      <c r="J6" s="38">
        <v>3.6902861353309592E-2</v>
      </c>
      <c r="K6" s="38">
        <v>3.3310819108436696E-2</v>
      </c>
      <c r="L6" s="13">
        <v>4.0464202382414341E-2</v>
      </c>
    </row>
    <row r="7" spans="1:12" x14ac:dyDescent="0.2">
      <c r="A7" s="10" t="s">
        <v>1</v>
      </c>
      <c r="B7" s="38">
        <v>7.44403179858905E-2</v>
      </c>
      <c r="C7" s="38">
        <v>9.4202574313541246E-2</v>
      </c>
      <c r="D7" s="38">
        <v>0.13493519471415574</v>
      </c>
      <c r="E7" s="38">
        <v>4.3879666502602652E-2</v>
      </c>
      <c r="F7" s="38">
        <v>4.7518904648977581E-2</v>
      </c>
      <c r="G7" s="38">
        <v>0.1017644339045744</v>
      </c>
      <c r="H7" s="38">
        <v>0.25312094500872523</v>
      </c>
      <c r="I7" s="38">
        <v>0.11253299923933957</v>
      </c>
      <c r="J7" s="38">
        <v>6.1046728414395873E-2</v>
      </c>
      <c r="K7" s="38">
        <v>3.1201992632034246E-2</v>
      </c>
      <c r="L7" s="13">
        <v>4.5356242635762975E-2</v>
      </c>
    </row>
    <row r="8" spans="1:12" x14ac:dyDescent="0.2">
      <c r="A8" s="10" t="s">
        <v>4</v>
      </c>
      <c r="B8" s="38">
        <v>5.2081732985097558E-2</v>
      </c>
      <c r="C8" s="38">
        <v>0.14586396857098963</v>
      </c>
      <c r="D8" s="38">
        <v>0.12764743322432676</v>
      </c>
      <c r="E8" s="38">
        <v>4.4531747251058976E-2</v>
      </c>
      <c r="F8" s="38">
        <v>4.6177819722142965E-2</v>
      </c>
      <c r="G8" s="38">
        <v>6.8586352961833061E-2</v>
      </c>
      <c r="H8" s="38">
        <v>0.27961284375480105</v>
      </c>
      <c r="I8" s="38">
        <v>8.9239075565700238E-2</v>
      </c>
      <c r="J8" s="38">
        <v>5.2696266707635581E-2</v>
      </c>
      <c r="K8" s="38">
        <v>4.7626363496696883E-2</v>
      </c>
      <c r="L8" s="13">
        <v>4.5936395759717315E-2</v>
      </c>
    </row>
    <row r="9" spans="1:12" x14ac:dyDescent="0.2">
      <c r="A9" s="10" t="s">
        <v>88</v>
      </c>
      <c r="B9" s="38">
        <v>5.4334470989761095E-2</v>
      </c>
      <c r="C9" s="38">
        <v>0.14081911262798635</v>
      </c>
      <c r="D9" s="38">
        <v>0.12047781569965871</v>
      </c>
      <c r="E9" s="38">
        <v>4.5290102389078497E-2</v>
      </c>
      <c r="F9" s="38">
        <v>7.1433447098976116E-2</v>
      </c>
      <c r="G9" s="38">
        <v>7.9419795221843004E-2</v>
      </c>
      <c r="H9" s="38">
        <v>0.25327645051194542</v>
      </c>
      <c r="I9" s="38">
        <v>7.109215017064846E-2</v>
      </c>
      <c r="J9" s="38">
        <v>5.8327645051194539E-2</v>
      </c>
      <c r="K9" s="38">
        <v>4.6757679180887371E-2</v>
      </c>
      <c r="L9" s="13">
        <v>5.8771331058020473E-2</v>
      </c>
    </row>
    <row r="10" spans="1:12" x14ac:dyDescent="0.2">
      <c r="A10" s="10" t="s">
        <v>87</v>
      </c>
      <c r="B10" s="38">
        <v>0.10145860622072242</v>
      </c>
      <c r="C10" s="38">
        <v>0.11897520147414693</v>
      </c>
      <c r="D10" s="38">
        <v>0.14011056101947028</v>
      </c>
      <c r="E10" s="38">
        <v>3.1725240325910793E-2</v>
      </c>
      <c r="F10" s="38">
        <v>5.5102901671735899E-2</v>
      </c>
      <c r="G10" s="38">
        <v>0.1313633638967209</v>
      </c>
      <c r="H10" s="38">
        <v>0.20180716204515686</v>
      </c>
      <c r="I10" s="38">
        <v>0.10203583242679218</v>
      </c>
      <c r="J10" s="38">
        <v>6.3650289723153425E-2</v>
      </c>
      <c r="K10" s="38">
        <v>1.3142996692049819E-2</v>
      </c>
      <c r="L10" s="13">
        <v>4.062784450414049E-2</v>
      </c>
    </row>
    <row r="11" spans="1:12" x14ac:dyDescent="0.2">
      <c r="A11" s="33"/>
      <c r="B11" s="79" t="s">
        <v>5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1:12" x14ac:dyDescent="0.2">
      <c r="A12" s="10" t="s">
        <v>7</v>
      </c>
      <c r="B12" s="38">
        <v>3.9521828834741063E-2</v>
      </c>
      <c r="C12" s="38">
        <v>8.9043327179932671E-2</v>
      </c>
      <c r="D12" s="38">
        <v>9.1669932218167174E-2</v>
      </c>
      <c r="E12" s="38">
        <v>6.0658209281720311E-2</v>
      </c>
      <c r="F12" s="38">
        <v>8.2107767920795813E-2</v>
      </c>
      <c r="G12" s="38">
        <v>0.1548154687994259</v>
      </c>
      <c r="H12" s="38">
        <v>0.22773405348579917</v>
      </c>
      <c r="I12" s="38">
        <v>0.11156776373459486</v>
      </c>
      <c r="J12" s="38">
        <v>5.1600434987197463E-2</v>
      </c>
      <c r="K12" s="38">
        <v>4.2094926041160115E-2</v>
      </c>
      <c r="L12" s="13">
        <v>4.9186287516465463E-2</v>
      </c>
    </row>
    <row r="13" spans="1:12" x14ac:dyDescent="0.2">
      <c r="A13" s="10" t="s">
        <v>92</v>
      </c>
      <c r="B13" s="38">
        <v>5.4237288135593219E-2</v>
      </c>
      <c r="C13" s="38">
        <v>0.16710608913998745</v>
      </c>
      <c r="D13" s="38">
        <v>0.12551789077212805</v>
      </c>
      <c r="E13" s="38">
        <v>6.6792215944758315E-2</v>
      </c>
      <c r="F13" s="38">
        <v>4.8587570621468928E-2</v>
      </c>
      <c r="G13" s="38">
        <v>7.250470809792843E-2</v>
      </c>
      <c r="H13" s="38">
        <v>0.22529817953546766</v>
      </c>
      <c r="I13" s="38">
        <v>0.10360954174513497</v>
      </c>
      <c r="J13" s="38">
        <v>5.0282485875706218E-2</v>
      </c>
      <c r="K13" s="38">
        <v>4.2153170119271811E-2</v>
      </c>
      <c r="L13" s="13">
        <v>4.3910860012554932E-2</v>
      </c>
    </row>
    <row r="14" spans="1:12" x14ac:dyDescent="0.2">
      <c r="A14" s="10" t="s">
        <v>8</v>
      </c>
      <c r="B14" s="38">
        <v>3.2495172033263707E-2</v>
      </c>
      <c r="C14" s="38">
        <v>0.160682615378552</v>
      </c>
      <c r="D14" s="38">
        <v>0.10609703227840618</v>
      </c>
      <c r="E14" s="38">
        <v>3.8328144090174598E-2</v>
      </c>
      <c r="F14" s="38">
        <v>4.7530839869152249E-2</v>
      </c>
      <c r="G14" s="38">
        <v>0.10735821542584638</v>
      </c>
      <c r="H14" s="38">
        <v>0.30057541481101957</v>
      </c>
      <c r="I14" s="38">
        <v>9.9712292594490201E-2</v>
      </c>
      <c r="J14" s="38">
        <v>4.3944350293619198E-2</v>
      </c>
      <c r="K14" s="38">
        <v>3.2002522366294882E-2</v>
      </c>
      <c r="L14" s="13">
        <v>3.1273400859181018E-2</v>
      </c>
    </row>
    <row r="15" spans="1:12" x14ac:dyDescent="0.2">
      <c r="A15" s="10" t="s">
        <v>9</v>
      </c>
      <c r="B15" s="38">
        <v>3.7598405905987654E-2</v>
      </c>
      <c r="C15" s="38">
        <v>0.21125012249697842</v>
      </c>
      <c r="D15" s="38">
        <v>0.10226047757488649</v>
      </c>
      <c r="E15" s="38">
        <v>5.3310685003103257E-2</v>
      </c>
      <c r="F15" s="38">
        <v>3.9558357560513506E-2</v>
      </c>
      <c r="G15" s="38">
        <v>9.0027112664554279E-2</v>
      </c>
      <c r="H15" s="38">
        <v>0.24398131512756019</v>
      </c>
      <c r="I15" s="38">
        <v>9.7817920491294549E-2</v>
      </c>
      <c r="J15" s="38">
        <v>5.3588344820827756E-2</v>
      </c>
      <c r="K15" s="38">
        <v>2.8027308659719728E-2</v>
      </c>
      <c r="L15" s="13">
        <v>4.2579949694574203E-2</v>
      </c>
    </row>
    <row r="16" spans="1:12" x14ac:dyDescent="0.2">
      <c r="A16" s="10" t="s">
        <v>91</v>
      </c>
      <c r="B16" s="38">
        <v>8.341315003662178E-2</v>
      </c>
      <c r="C16" s="38">
        <v>0.20356076398670347</v>
      </c>
      <c r="D16" s="38">
        <v>0.10606231336976731</v>
      </c>
      <c r="E16" s="38">
        <v>6.3299340807932841E-2</v>
      </c>
      <c r="F16" s="38">
        <v>4.6256127105752436E-2</v>
      </c>
      <c r="G16" s="38">
        <v>0.11138655698912615</v>
      </c>
      <c r="H16" s="38">
        <v>0.11747140683982196</v>
      </c>
      <c r="I16" s="38">
        <v>0.15198039326159221</v>
      </c>
      <c r="J16" s="38">
        <v>4.3974308411741506E-2</v>
      </c>
      <c r="K16" s="38">
        <v>2.1127950870471576E-2</v>
      </c>
      <c r="L16" s="13">
        <v>5.146768832046876E-2</v>
      </c>
    </row>
    <row r="17" spans="1:12" x14ac:dyDescent="0.2">
      <c r="A17" s="10" t="s">
        <v>93</v>
      </c>
      <c r="B17" s="38">
        <v>5.8215664239996093E-2</v>
      </c>
      <c r="C17" s="38">
        <v>0.2291737919577857</v>
      </c>
      <c r="D17" s="38">
        <v>0.10675721893780232</v>
      </c>
      <c r="E17" s="38">
        <v>4.2263155323203204E-2</v>
      </c>
      <c r="F17" s="38">
        <v>3.4128108662725365E-2</v>
      </c>
      <c r="G17" s="38">
        <v>0.13116235891923583</v>
      </c>
      <c r="H17" s="38">
        <v>0.16296965847461767</v>
      </c>
      <c r="I17" s="38">
        <v>0.11369521669028192</v>
      </c>
      <c r="J17" s="38">
        <v>4.0284360189573459E-2</v>
      </c>
      <c r="K17" s="38">
        <v>2.9681927004446183E-2</v>
      </c>
      <c r="L17" s="13">
        <v>5.1668539600332242E-2</v>
      </c>
    </row>
    <row r="18" spans="1:12" x14ac:dyDescent="0.2">
      <c r="A18" s="10" t="s">
        <v>90</v>
      </c>
      <c r="B18" s="38">
        <v>2.0298992214739457E-2</v>
      </c>
      <c r="C18" s="38">
        <v>5.8962602091990259E-2</v>
      </c>
      <c r="D18" s="38">
        <v>9.7029182786454601E-2</v>
      </c>
      <c r="E18" s="38">
        <v>3.2979892057123754E-2</v>
      </c>
      <c r="F18" s="38">
        <v>5.7243158045565269E-2</v>
      </c>
      <c r="G18" s="38">
        <v>9.0915603954721314E-2</v>
      </c>
      <c r="H18" s="38">
        <v>0.41350241199789844</v>
      </c>
      <c r="I18" s="38">
        <v>0.12086258776328987</v>
      </c>
      <c r="J18" s="38">
        <v>3.7565076180923723E-2</v>
      </c>
      <c r="K18" s="38">
        <v>2.1421407078377992E-2</v>
      </c>
      <c r="L18" s="13">
        <v>4.9219085828915321E-2</v>
      </c>
    </row>
    <row r="19" spans="1:12" x14ac:dyDescent="0.2">
      <c r="A19" s="10" t="s">
        <v>10</v>
      </c>
      <c r="B19" s="38">
        <v>3.4449656771295578E-2</v>
      </c>
      <c r="C19" s="38">
        <v>4.3505823114958979E-2</v>
      </c>
      <c r="D19" s="38">
        <v>0.1051602035826194</v>
      </c>
      <c r="E19" s="38">
        <v>3.803589864338628E-2</v>
      </c>
      <c r="F19" s="38">
        <v>7.4459799677600483E-2</v>
      </c>
      <c r="G19" s="38">
        <v>9.2137436380431439E-2</v>
      </c>
      <c r="H19" s="38">
        <v>0.28686312510188189</v>
      </c>
      <c r="I19" s="38">
        <v>9.1539729401749648E-2</v>
      </c>
      <c r="J19" s="38">
        <v>4.5733640035500171E-2</v>
      </c>
      <c r="K19" s="38">
        <v>0.14384814620274944</v>
      </c>
      <c r="L19" s="13">
        <v>4.4266541087826697E-2</v>
      </c>
    </row>
    <row r="20" spans="1:12" x14ac:dyDescent="0.2">
      <c r="A20" s="10" t="s">
        <v>6</v>
      </c>
      <c r="B20" s="38">
        <v>4.8809548478004103E-2</v>
      </c>
      <c r="C20" s="38">
        <v>0.16633166870428315</v>
      </c>
      <c r="D20" s="38">
        <v>0.1145693031351665</v>
      </c>
      <c r="E20" s="38">
        <v>5.1306492053295759E-2</v>
      </c>
      <c r="F20" s="38">
        <v>7.4545680598437594E-2</v>
      </c>
      <c r="G20" s="38">
        <v>0.14643900619573552</v>
      </c>
      <c r="H20" s="38">
        <v>0.17520048073934397</v>
      </c>
      <c r="I20" s="38">
        <v>9.2625209805424893E-2</v>
      </c>
      <c r="J20" s="38">
        <v>4.1018255662156285E-2</v>
      </c>
      <c r="K20" s="38">
        <v>2.1229200770840673E-2</v>
      </c>
      <c r="L20" s="13">
        <v>6.7925153857311599E-2</v>
      </c>
    </row>
    <row r="21" spans="1:12" x14ac:dyDescent="0.2">
      <c r="A21" s="10"/>
      <c r="B21" s="79" t="s">
        <v>11</v>
      </c>
      <c r="C21" s="79"/>
      <c r="D21" s="79"/>
      <c r="E21" s="79"/>
      <c r="F21" s="79"/>
      <c r="G21" s="79"/>
      <c r="H21" s="79"/>
      <c r="I21" s="79"/>
      <c r="J21" s="79"/>
      <c r="K21" s="79"/>
      <c r="L21" s="80"/>
    </row>
    <row r="22" spans="1:12" x14ac:dyDescent="0.2">
      <c r="A22" s="10" t="s">
        <v>95</v>
      </c>
      <c r="B22" s="38">
        <v>3.2173777396458936E-2</v>
      </c>
      <c r="C22" s="38">
        <v>0.14994930192652678</v>
      </c>
      <c r="D22" s="38">
        <v>0.10931284611184774</v>
      </c>
      <c r="E22" s="38">
        <v>6.8559394742999769E-2</v>
      </c>
      <c r="F22" s="38">
        <v>4.4692301692535685E-2</v>
      </c>
      <c r="G22" s="38">
        <v>7.1796271741673814E-2</v>
      </c>
      <c r="H22" s="38">
        <v>0.27423757897199907</v>
      </c>
      <c r="I22" s="38">
        <v>0.13115201622338352</v>
      </c>
      <c r="J22" s="38">
        <v>4.8475157943998128E-2</v>
      </c>
      <c r="K22" s="38">
        <v>5.1010061617658531E-2</v>
      </c>
      <c r="L22" s="13">
        <v>1.8641291630918023E-2</v>
      </c>
    </row>
    <row r="23" spans="1:12" x14ac:dyDescent="0.2">
      <c r="A23" s="10" t="s">
        <v>96</v>
      </c>
      <c r="B23" s="38">
        <v>6.265765625486594E-2</v>
      </c>
      <c r="C23" s="38">
        <v>0.15994519012176514</v>
      </c>
      <c r="D23" s="38">
        <v>0.12422534334028837</v>
      </c>
      <c r="E23" s="38">
        <v>8.701068169786054E-2</v>
      </c>
      <c r="F23" s="38">
        <v>3.4380741801874747E-2</v>
      </c>
      <c r="G23" s="38">
        <v>7.9598891345644796E-2</v>
      </c>
      <c r="H23" s="38">
        <v>0.20715642614680327</v>
      </c>
      <c r="I23" s="38">
        <v>0.13098315219083803</v>
      </c>
      <c r="J23" s="38">
        <v>5.561956961788795E-2</v>
      </c>
      <c r="K23" s="38">
        <v>2.2951636510852979E-2</v>
      </c>
      <c r="L23" s="13">
        <v>3.5470710971318237E-2</v>
      </c>
    </row>
    <row r="24" spans="1:12" x14ac:dyDescent="0.2">
      <c r="A24" s="10" t="s">
        <v>15</v>
      </c>
      <c r="B24" s="38">
        <v>3.7513520977652988E-2</v>
      </c>
      <c r="C24" s="38">
        <v>0.17260822535729903</v>
      </c>
      <c r="D24" s="38">
        <v>0.11675220363167706</v>
      </c>
      <c r="E24" s="38">
        <v>3.5672366573841797E-2</v>
      </c>
      <c r="F24" s="38">
        <v>4.3244114059515316E-2</v>
      </c>
      <c r="G24" s="38">
        <v>8.5222434466410438E-2</v>
      </c>
      <c r="H24" s="38">
        <v>0.29191503072426411</v>
      </c>
      <c r="I24" s="38">
        <v>0.10082621803871027</v>
      </c>
      <c r="J24" s="38">
        <v>4.3819474810706312E-2</v>
      </c>
      <c r="K24" s="38">
        <v>2.301443004763987E-2</v>
      </c>
      <c r="L24" s="13">
        <v>4.9411981312282804E-2</v>
      </c>
    </row>
    <row r="25" spans="1:12" x14ac:dyDescent="0.2">
      <c r="A25" s="10" t="s">
        <v>99</v>
      </c>
      <c r="B25" s="38">
        <v>5.6129685916919962E-2</v>
      </c>
      <c r="C25" s="38">
        <v>0.13049645390070921</v>
      </c>
      <c r="D25" s="38">
        <v>0.13540020263424518</v>
      </c>
      <c r="E25" s="38">
        <v>3.5866261398176294E-2</v>
      </c>
      <c r="F25" s="38">
        <v>3.5542046605876391E-2</v>
      </c>
      <c r="G25" s="38">
        <v>7.9878419452887539E-2</v>
      </c>
      <c r="H25" s="38">
        <v>0.29146909827760892</v>
      </c>
      <c r="I25" s="38">
        <v>0.1276595744680851</v>
      </c>
      <c r="J25" s="38">
        <v>4.6646403242147923E-2</v>
      </c>
      <c r="K25" s="38">
        <v>2.8085106382978724E-2</v>
      </c>
      <c r="L25" s="13">
        <v>3.2826747720364743E-2</v>
      </c>
    </row>
    <row r="26" spans="1:12" x14ac:dyDescent="0.2">
      <c r="A26" s="10" t="s">
        <v>12</v>
      </c>
      <c r="B26" s="38">
        <v>5.5515265791572996E-2</v>
      </c>
      <c r="C26" s="38">
        <v>0.15274856769889042</v>
      </c>
      <c r="D26" s="38">
        <v>0.14027485676988904</v>
      </c>
      <c r="E26" s="38">
        <v>4.5289723692798607E-2</v>
      </c>
      <c r="F26" s="38">
        <v>4.8172456305750962E-2</v>
      </c>
      <c r="G26" s="38">
        <v>8.4070636014214231E-2</v>
      </c>
      <c r="H26" s="38">
        <v>0.22677496555225179</v>
      </c>
      <c r="I26" s="38">
        <v>0.11712234389730945</v>
      </c>
      <c r="J26" s="38">
        <v>5.1961708608310973E-2</v>
      </c>
      <c r="K26" s="38">
        <v>2.072304010443107E-2</v>
      </c>
      <c r="L26" s="13">
        <v>5.7346435564580453E-2</v>
      </c>
    </row>
    <row r="27" spans="1:12" x14ac:dyDescent="0.2">
      <c r="A27" s="10" t="s">
        <v>98</v>
      </c>
      <c r="B27" s="38">
        <v>3.9610237928387894E-2</v>
      </c>
      <c r="C27" s="38">
        <v>9.987653085060233E-2</v>
      </c>
      <c r="D27" s="38">
        <v>0.13261254046117396</v>
      </c>
      <c r="E27" s="38">
        <v>2.3492508425935196E-2</v>
      </c>
      <c r="F27" s="38">
        <v>3.8809356959321924E-2</v>
      </c>
      <c r="G27" s="38">
        <v>7.3047018386892246E-2</v>
      </c>
      <c r="H27" s="38">
        <v>0.32742683618647178</v>
      </c>
      <c r="I27" s="38">
        <v>0.15710615009844162</v>
      </c>
      <c r="J27" s="38">
        <v>4.6517836286581904E-2</v>
      </c>
      <c r="K27" s="38">
        <v>2.6829512463710081E-2</v>
      </c>
      <c r="L27" s="13">
        <v>3.4671471952481062E-2</v>
      </c>
    </row>
    <row r="28" spans="1:12" x14ac:dyDescent="0.2">
      <c r="A28" s="10" t="s">
        <v>14</v>
      </c>
      <c r="B28" s="38">
        <v>5.3958839268376947E-2</v>
      </c>
      <c r="C28" s="38">
        <v>0.10713340041306996</v>
      </c>
      <c r="D28" s="38">
        <v>0.12892674943196578</v>
      </c>
      <c r="E28" s="38">
        <v>6.3715662614142729E-2</v>
      </c>
      <c r="F28" s="38">
        <v>6.5422917565055999E-2</v>
      </c>
      <c r="G28" s="38">
        <v>0.11651951995117805</v>
      </c>
      <c r="H28" s="38">
        <v>0.21846811064626032</v>
      </c>
      <c r="I28" s="38">
        <v>0.10377941358188141</v>
      </c>
      <c r="J28" s="38">
        <v>4.5397346567711445E-2</v>
      </c>
      <c r="K28" s="38">
        <v>4.2111448190990636E-2</v>
      </c>
      <c r="L28" s="13">
        <v>5.4566591769366748E-2</v>
      </c>
    </row>
    <row r="29" spans="1:12" x14ac:dyDescent="0.2">
      <c r="A29" s="10" t="s">
        <v>97</v>
      </c>
      <c r="B29" s="38">
        <v>4.7423419449116322E-2</v>
      </c>
      <c r="C29" s="38">
        <v>0.20414127767514959</v>
      </c>
      <c r="D29" s="38">
        <v>0.11751082191403127</v>
      </c>
      <c r="E29" s="38">
        <v>3.3223965369875097E-2</v>
      </c>
      <c r="F29" s="38">
        <v>4.4693815655242768E-2</v>
      </c>
      <c r="G29" s="38">
        <v>8.4038710744713113E-2</v>
      </c>
      <c r="H29" s="38">
        <v>0.28255535029915357</v>
      </c>
      <c r="I29" s="38">
        <v>0.10044390526344812</v>
      </c>
      <c r="J29" s="38">
        <v>4.312222559210345E-2</v>
      </c>
      <c r="K29" s="38">
        <v>1.5660757120405856E-2</v>
      </c>
      <c r="L29" s="13">
        <v>2.718575091676087E-2</v>
      </c>
    </row>
    <row r="30" spans="1:12" x14ac:dyDescent="0.2">
      <c r="A30" s="10" t="s">
        <v>13</v>
      </c>
      <c r="B30" s="38">
        <v>4.8106716197391194E-2</v>
      </c>
      <c r="C30" s="38">
        <v>0.17824306640212756</v>
      </c>
      <c r="D30" s="38">
        <v>0.12444594537549074</v>
      </c>
      <c r="E30" s="38">
        <v>4.4071087846679895E-2</v>
      </c>
      <c r="F30" s="38">
        <v>6.0931233906032334E-2</v>
      </c>
      <c r="G30" s="38">
        <v>8.1345772299379462E-2</v>
      </c>
      <c r="H30" s="38">
        <v>0.23134788298366329</v>
      </c>
      <c r="I30" s="38">
        <v>0.10282409557178437</v>
      </c>
      <c r="J30" s="38">
        <v>5.1222086200346149E-2</v>
      </c>
      <c r="K30" s="38">
        <v>2.4585250538224492E-2</v>
      </c>
      <c r="L30" s="13">
        <v>5.287686267888049E-2</v>
      </c>
    </row>
    <row r="31" spans="1:12" x14ac:dyDescent="0.2">
      <c r="A31" s="10" t="s">
        <v>94</v>
      </c>
      <c r="B31" s="38">
        <v>2.0631666363895882E-2</v>
      </c>
      <c r="C31" s="38">
        <v>6.7474632133495971E-2</v>
      </c>
      <c r="D31" s="38">
        <v>0.11011340928554746</v>
      </c>
      <c r="E31" s="38">
        <v>1.2898035450133651E-2</v>
      </c>
      <c r="F31" s="38">
        <v>3.0285729115303764E-2</v>
      </c>
      <c r="G31" s="38">
        <v>6.5450393169491083E-2</v>
      </c>
      <c r="H31" s="38">
        <v>0.38953624166299017</v>
      </c>
      <c r="I31" s="38">
        <v>0.1766278255002206</v>
      </c>
      <c r="J31" s="38">
        <v>5.4291127085874448E-2</v>
      </c>
      <c r="K31" s="38">
        <v>2.6263202968883813E-2</v>
      </c>
      <c r="L31" s="13">
        <v>4.6427737264163188E-2</v>
      </c>
    </row>
    <row r="32" spans="1:12" x14ac:dyDescent="0.2">
      <c r="A32" s="10"/>
      <c r="B32" s="79" t="s">
        <v>16</v>
      </c>
      <c r="C32" s="79"/>
      <c r="D32" s="79"/>
      <c r="E32" s="79"/>
      <c r="F32" s="79"/>
      <c r="G32" s="79"/>
      <c r="H32" s="79"/>
      <c r="I32" s="79"/>
      <c r="J32" s="79"/>
      <c r="K32" s="79"/>
      <c r="L32" s="80"/>
    </row>
    <row r="33" spans="1:12" x14ac:dyDescent="0.2">
      <c r="A33" s="10" t="s">
        <v>101</v>
      </c>
      <c r="B33" s="38">
        <v>6.5980096582268347E-2</v>
      </c>
      <c r="C33" s="38">
        <v>0.13345428350364186</v>
      </c>
      <c r="D33" s="38">
        <v>0.14121821723006323</v>
      </c>
      <c r="E33" s="38">
        <v>3.6044929430911664E-2</v>
      </c>
      <c r="F33" s="38">
        <v>5.4240815346442199E-2</v>
      </c>
      <c r="G33" s="38">
        <v>6.4085803473760042E-2</v>
      </c>
      <c r="H33" s="38">
        <v>0.26013180011205678</v>
      </c>
      <c r="I33" s="38">
        <v>9.6528907980043224E-2</v>
      </c>
      <c r="J33" s="38">
        <v>7.0195565753315009E-2</v>
      </c>
      <c r="K33" s="38">
        <v>4.2101331341212883E-2</v>
      </c>
      <c r="L33" s="13">
        <v>3.6018249246284786E-2</v>
      </c>
    </row>
    <row r="34" spans="1:12" x14ac:dyDescent="0.2">
      <c r="A34" s="10" t="s">
        <v>107</v>
      </c>
      <c r="B34" s="38">
        <v>3.2681981509144496E-2</v>
      </c>
      <c r="C34" s="38">
        <v>6.4334450320965728E-2</v>
      </c>
      <c r="D34" s="38">
        <v>6.5686947393919823E-2</v>
      </c>
      <c r="E34" s="38">
        <v>2.0953611369050024E-2</v>
      </c>
      <c r="F34" s="38">
        <v>6.189188098025758E-2</v>
      </c>
      <c r="G34" s="38">
        <v>0.19457789979409745</v>
      </c>
      <c r="H34" s="38">
        <v>0.32506358754895232</v>
      </c>
      <c r="I34" s="38">
        <v>0.10616092696515807</v>
      </c>
      <c r="J34" s="38">
        <v>4.4026807703177358E-2</v>
      </c>
      <c r="K34" s="38">
        <v>2.9371391658928499E-2</v>
      </c>
      <c r="L34" s="13">
        <v>5.5250514756348658E-2</v>
      </c>
    </row>
    <row r="35" spans="1:12" x14ac:dyDescent="0.2">
      <c r="A35" s="10" t="s">
        <v>17</v>
      </c>
      <c r="B35" s="38">
        <v>3.3380897663366105E-2</v>
      </c>
      <c r="C35" s="38">
        <v>4.3849874239139559E-2</v>
      </c>
      <c r="D35" s="38">
        <v>8.3965996810391991E-2</v>
      </c>
      <c r="E35" s="38">
        <v>3.1548754403077306E-2</v>
      </c>
      <c r="F35" s="38">
        <v>9.1581113584199E-2</v>
      </c>
      <c r="G35" s="38">
        <v>0.16195799095216457</v>
      </c>
      <c r="H35" s="38">
        <v>0.31779147141653907</v>
      </c>
      <c r="I35" s="38">
        <v>0.10630193605154314</v>
      </c>
      <c r="J35" s="38">
        <v>4.605828704735497E-2</v>
      </c>
      <c r="K35" s="38">
        <v>4.3710943944520506E-2</v>
      </c>
      <c r="L35" s="13">
        <v>3.9852733887703801E-2</v>
      </c>
    </row>
    <row r="36" spans="1:12" x14ac:dyDescent="0.2">
      <c r="A36" s="10" t="s">
        <v>10</v>
      </c>
      <c r="B36" s="38">
        <v>3.6251812590629533E-2</v>
      </c>
      <c r="C36" s="38">
        <v>9.8338250245845624E-2</v>
      </c>
      <c r="D36" s="38">
        <v>0.12153941030384853</v>
      </c>
      <c r="E36" s="38">
        <v>4.5785622614464054E-2</v>
      </c>
      <c r="F36" s="38">
        <v>6.3886527659716322E-2</v>
      </c>
      <c r="G36" s="38">
        <v>7.0353517675883798E-2</v>
      </c>
      <c r="H36" s="38">
        <v>0.31934930079837326</v>
      </c>
      <c r="I36" s="38">
        <v>9.848825774622065E-2</v>
      </c>
      <c r="J36" s="38">
        <v>4.8235745120589361E-2</v>
      </c>
      <c r="K36" s="38">
        <v>5.1452572628631434E-2</v>
      </c>
      <c r="L36" s="13">
        <v>4.6318982615797456E-2</v>
      </c>
    </row>
    <row r="37" spans="1:12" x14ac:dyDescent="0.2">
      <c r="A37" s="10" t="s">
        <v>18</v>
      </c>
      <c r="B37" s="38">
        <v>1.0905108098669798E-2</v>
      </c>
      <c r="C37" s="38">
        <v>5.6763706784342359E-2</v>
      </c>
      <c r="D37" s="38">
        <v>5.2382615321121304E-2</v>
      </c>
      <c r="E37" s="38">
        <v>1.5651290517159275E-2</v>
      </c>
      <c r="F37" s="38">
        <v>6.1525762722626116E-2</v>
      </c>
      <c r="G37" s="38">
        <v>0.2062605162068637</v>
      </c>
      <c r="H37" s="38">
        <v>0.41775929394583955</v>
      </c>
      <c r="I37" s="38">
        <v>6.3303596939585385E-2</v>
      </c>
      <c r="J37" s="38">
        <v>3.7985332867710088E-2</v>
      </c>
      <c r="K37" s="38">
        <v>3.0556525603987427E-2</v>
      </c>
      <c r="L37" s="13">
        <v>4.6906250992094986E-2</v>
      </c>
    </row>
    <row r="38" spans="1:12" x14ac:dyDescent="0.2">
      <c r="A38" s="10" t="s">
        <v>104</v>
      </c>
      <c r="B38" s="38">
        <v>7.3081912738694035E-2</v>
      </c>
      <c r="C38" s="38">
        <v>8.6328151671711775E-2</v>
      </c>
      <c r="D38" s="38">
        <v>0.12367708309625144</v>
      </c>
      <c r="E38" s="38">
        <v>4.565628058356283E-2</v>
      </c>
      <c r="F38" s="38">
        <v>4.8865420943623825E-2</v>
      </c>
      <c r="G38" s="38">
        <v>0.10724446366388238</v>
      </c>
      <c r="H38" s="38">
        <v>0.25857477752236158</v>
      </c>
      <c r="I38" s="38">
        <v>0.11689464460477501</v>
      </c>
      <c r="J38" s="38">
        <v>5.7514168013291761E-2</v>
      </c>
      <c r="K38" s="38">
        <v>3.7075813096023855E-2</v>
      </c>
      <c r="L38" s="13">
        <v>4.508728406582152E-2</v>
      </c>
    </row>
    <row r="39" spans="1:12" x14ac:dyDescent="0.2">
      <c r="A39" s="10" t="s">
        <v>20</v>
      </c>
      <c r="B39" s="38">
        <v>5.0230590025198495E-2</v>
      </c>
      <c r="C39" s="38">
        <v>9.9831217610421713E-2</v>
      </c>
      <c r="D39" s="38">
        <v>0.11768411543764561</v>
      </c>
      <c r="E39" s="38">
        <v>4.0995102933485475E-2</v>
      </c>
      <c r="F39" s="38">
        <v>5.0539628203299575E-2</v>
      </c>
      <c r="G39" s="38">
        <v>9.7763039033899116E-2</v>
      </c>
      <c r="H39" s="38">
        <v>0.31578947368421051</v>
      </c>
      <c r="I39" s="38">
        <v>9.4696429420434561E-2</v>
      </c>
      <c r="J39" s="38">
        <v>5.2952503209242621E-2</v>
      </c>
      <c r="K39" s="38">
        <v>3.6359530261969288E-2</v>
      </c>
      <c r="L39" s="13">
        <v>4.3158370180193029E-2</v>
      </c>
    </row>
    <row r="40" spans="1:12" x14ac:dyDescent="0.2">
      <c r="A40" s="10" t="s">
        <v>19</v>
      </c>
      <c r="B40" s="38">
        <v>4.9727037640072788E-2</v>
      </c>
      <c r="C40" s="38">
        <v>0.1642946077961881</v>
      </c>
      <c r="D40" s="38">
        <v>0.10481754621204865</v>
      </c>
      <c r="E40" s="38">
        <v>3.9593908629441621E-2</v>
      </c>
      <c r="F40" s="38">
        <v>4.030265300258596E-2</v>
      </c>
      <c r="G40" s="38">
        <v>0.1190307441815918</v>
      </c>
      <c r="H40" s="38">
        <v>0.25876831721099514</v>
      </c>
      <c r="I40" s="38">
        <v>0.10165692941289149</v>
      </c>
      <c r="J40" s="38">
        <v>4.0149410975960156E-2</v>
      </c>
      <c r="K40" s="38">
        <v>3.9862082176036776E-2</v>
      </c>
      <c r="L40" s="13">
        <v>4.1796762762187536E-2</v>
      </c>
    </row>
    <row r="41" spans="1:12" x14ac:dyDescent="0.2">
      <c r="A41" s="10" t="s">
        <v>100</v>
      </c>
      <c r="B41" s="38">
        <v>3.9707468004312969E-2</v>
      </c>
      <c r="C41" s="38">
        <v>9.0127045145562801E-2</v>
      </c>
      <c r="D41" s="38">
        <v>0.12896723079086775</v>
      </c>
      <c r="E41" s="38">
        <v>5.0864938352632318E-2</v>
      </c>
      <c r="F41" s="38">
        <v>6.5772818902067418E-2</v>
      </c>
      <c r="G41" s="38">
        <v>8.7712718578594528E-2</v>
      </c>
      <c r="H41" s="38">
        <v>0.29421968027753037</v>
      </c>
      <c r="I41" s="38">
        <v>9.6784023252543247E-2</v>
      </c>
      <c r="J41" s="38">
        <v>5.780319722469645E-2</v>
      </c>
      <c r="K41" s="38">
        <v>3.8746425390277062E-2</v>
      </c>
      <c r="L41" s="13">
        <v>4.9294454080915096E-2</v>
      </c>
    </row>
    <row r="42" spans="1:12" x14ac:dyDescent="0.2">
      <c r="A42" s="10" t="s">
        <v>103</v>
      </c>
      <c r="B42" s="38">
        <v>5.1772901842865225E-2</v>
      </c>
      <c r="C42" s="38">
        <v>0.1970287891869362</v>
      </c>
      <c r="D42" s="38">
        <v>0.12560659739795765</v>
      </c>
      <c r="E42" s="38">
        <v>4.1680312006907021E-2</v>
      </c>
      <c r="F42" s="38">
        <v>3.4326714102831286E-2</v>
      </c>
      <c r="G42" s="38">
        <v>0.11616898389353657</v>
      </c>
      <c r="H42" s="38">
        <v>0.21977433088213402</v>
      </c>
      <c r="I42" s="38">
        <v>9.1934859626663493E-2</v>
      </c>
      <c r="J42" s="38">
        <v>6.124028699871982E-2</v>
      </c>
      <c r="K42" s="38">
        <v>2.4382982524040607E-2</v>
      </c>
      <c r="L42" s="13">
        <v>3.6083241537408078E-2</v>
      </c>
    </row>
    <row r="43" spans="1:12" x14ac:dyDescent="0.2">
      <c r="A43" s="10" t="s">
        <v>106</v>
      </c>
      <c r="B43" s="38">
        <v>4.4591551483149555E-2</v>
      </c>
      <c r="C43" s="38">
        <v>5.5734586115856501E-2</v>
      </c>
      <c r="D43" s="38">
        <v>0.10139384997670446</v>
      </c>
      <c r="E43" s="38">
        <v>4.4028575865817675E-2</v>
      </c>
      <c r="F43" s="38">
        <v>0.12016617487187452</v>
      </c>
      <c r="G43" s="38">
        <v>0.13068799503028419</v>
      </c>
      <c r="H43" s="38">
        <v>0.24091473831340271</v>
      </c>
      <c r="I43" s="38">
        <v>0.13418232644820624</v>
      </c>
      <c r="J43" s="38">
        <v>4.233964901382202E-2</v>
      </c>
      <c r="K43" s="38">
        <v>3.9854791116633016E-2</v>
      </c>
      <c r="L43" s="13">
        <v>4.6105761764249104E-2</v>
      </c>
    </row>
    <row r="44" spans="1:12" x14ac:dyDescent="0.2">
      <c r="A44" s="10" t="s">
        <v>105</v>
      </c>
      <c r="B44" s="38">
        <v>4.2339342923550474E-2</v>
      </c>
      <c r="C44" s="38">
        <v>7.3025943840693511E-2</v>
      </c>
      <c r="D44" s="38">
        <v>0.10072868898800176</v>
      </c>
      <c r="E44" s="38">
        <v>4.6234059928387458E-2</v>
      </c>
      <c r="F44" s="38">
        <v>6.090206671273321E-2</v>
      </c>
      <c r="G44" s="38">
        <v>0.1548778189584773</v>
      </c>
      <c r="H44" s="38">
        <v>0.2714366480306552</v>
      </c>
      <c r="I44" s="38">
        <v>0.11819209749356116</v>
      </c>
      <c r="J44" s="38">
        <v>5.3615176832715626E-2</v>
      </c>
      <c r="K44" s="38">
        <v>4.0831710534581317E-2</v>
      </c>
      <c r="L44" s="13">
        <v>3.7816445756643002E-2</v>
      </c>
    </row>
    <row r="45" spans="1:12" x14ac:dyDescent="0.2">
      <c r="A45" s="10" t="s">
        <v>102</v>
      </c>
      <c r="B45" s="38">
        <v>5.5800153139356816E-2</v>
      </c>
      <c r="C45" s="38">
        <v>0.11855538540071466</v>
      </c>
      <c r="D45" s="38">
        <v>0.12490428790199082</v>
      </c>
      <c r="E45" s="38">
        <v>3.6019652884124551E-2</v>
      </c>
      <c r="F45" s="38">
        <v>6.0713374170495153E-2</v>
      </c>
      <c r="G45" s="38">
        <v>0.10566615620214395</v>
      </c>
      <c r="H45" s="38">
        <v>0.27242853496681979</v>
      </c>
      <c r="I45" s="38">
        <v>9.8551556916794278E-2</v>
      </c>
      <c r="J45" s="38">
        <v>4.2942827973455847E-2</v>
      </c>
      <c r="K45" s="38">
        <v>3.4903011740684026E-2</v>
      </c>
      <c r="L45" s="13">
        <v>4.9515058703420115E-2</v>
      </c>
    </row>
    <row r="46" spans="1:12" x14ac:dyDescent="0.2">
      <c r="A46" s="10"/>
      <c r="B46" s="79" t="s">
        <v>21</v>
      </c>
      <c r="C46" s="79"/>
      <c r="D46" s="79"/>
      <c r="E46" s="79"/>
      <c r="F46" s="79"/>
      <c r="G46" s="79"/>
      <c r="H46" s="79"/>
      <c r="I46" s="79"/>
      <c r="J46" s="79"/>
      <c r="K46" s="79"/>
      <c r="L46" s="80"/>
    </row>
    <row r="47" spans="1:12" x14ac:dyDescent="0.2">
      <c r="A47" s="10" t="s">
        <v>23</v>
      </c>
      <c r="B47" s="38">
        <v>3.5670978646104003E-2</v>
      </c>
      <c r="C47" s="38">
        <v>0.13634001432644635</v>
      </c>
      <c r="D47" s="38">
        <v>0.1027758660243175</v>
      </c>
      <c r="E47" s="38">
        <v>5.8415382670618146E-2</v>
      </c>
      <c r="F47" s="38">
        <v>4.8260460412657837E-2</v>
      </c>
      <c r="G47" s="38">
        <v>0.11398888529947424</v>
      </c>
      <c r="H47" s="38">
        <v>0.24835784279300158</v>
      </c>
      <c r="I47" s="38">
        <v>0.11948537157464501</v>
      </c>
      <c r="J47" s="38">
        <v>5.3241943714856903E-2</v>
      </c>
      <c r="K47" s="38">
        <v>4.4997214302100741E-2</v>
      </c>
      <c r="L47" s="13">
        <v>3.8466040235777724E-2</v>
      </c>
    </row>
    <row r="48" spans="1:12" x14ac:dyDescent="0.2">
      <c r="A48" s="10" t="s">
        <v>109</v>
      </c>
      <c r="B48" s="38">
        <v>4.080670684488738E-2</v>
      </c>
      <c r="C48" s="38">
        <v>0.1504326453654759</v>
      </c>
      <c r="D48" s="38">
        <v>0.12221810713443992</v>
      </c>
      <c r="E48" s="38">
        <v>4.1345409245479949E-2</v>
      </c>
      <c r="F48" s="38">
        <v>3.2288475135517324E-2</v>
      </c>
      <c r="G48" s="38">
        <v>7.5923369583515712E-2</v>
      </c>
      <c r="H48" s="38">
        <v>0.27339146830073063</v>
      </c>
      <c r="I48" s="38">
        <v>0.11989495303188445</v>
      </c>
      <c r="J48" s="38">
        <v>6.2321133968553245E-2</v>
      </c>
      <c r="K48" s="38">
        <v>3.972930204370223E-2</v>
      </c>
      <c r="L48" s="13">
        <v>4.1648429345813268E-2</v>
      </c>
    </row>
    <row r="49" spans="1:12" x14ac:dyDescent="0.2">
      <c r="A49" s="10" t="s">
        <v>26</v>
      </c>
      <c r="B49" s="38">
        <v>4.2829029139621597E-2</v>
      </c>
      <c r="C49" s="38">
        <v>0.20256180085623532</v>
      </c>
      <c r="D49" s="38">
        <v>0.12615660820328684</v>
      </c>
      <c r="E49" s="38">
        <v>4.3743958016848501E-2</v>
      </c>
      <c r="F49" s="38">
        <v>4.7956083413893111E-2</v>
      </c>
      <c r="G49" s="38">
        <v>0.10392211020577269</v>
      </c>
      <c r="H49" s="38">
        <v>0.20266537771026102</v>
      </c>
      <c r="I49" s="38">
        <v>0.10233393177737882</v>
      </c>
      <c r="J49" s="38">
        <v>4.4796989366109652E-2</v>
      </c>
      <c r="K49" s="38">
        <v>3.2246927219997237E-2</v>
      </c>
      <c r="L49" s="13">
        <v>5.0787184090595225E-2</v>
      </c>
    </row>
    <row r="50" spans="1:12" x14ac:dyDescent="0.2">
      <c r="A50" s="10" t="s">
        <v>111</v>
      </c>
      <c r="B50" s="38">
        <v>4.5362139753657271E-2</v>
      </c>
      <c r="C50" s="38">
        <v>0.19264957946346714</v>
      </c>
      <c r="D50" s="38">
        <v>0.13959421214174672</v>
      </c>
      <c r="E50" s="38">
        <v>0.10088890660501455</v>
      </c>
      <c r="F50" s="38">
        <v>4.1694901741938052E-2</v>
      </c>
      <c r="G50" s="38">
        <v>7.7888946466297279E-2</v>
      </c>
      <c r="H50" s="38">
        <v>0.17120420935145694</v>
      </c>
      <c r="I50" s="38">
        <v>0.11643480687208514</v>
      </c>
      <c r="J50" s="38">
        <v>4.902937776537649E-2</v>
      </c>
      <c r="K50" s="38">
        <v>2.0010363933511379E-2</v>
      </c>
      <c r="L50" s="13">
        <v>4.5242555905449039E-2</v>
      </c>
    </row>
    <row r="51" spans="1:12" x14ac:dyDescent="0.2">
      <c r="A51" s="10" t="s">
        <v>108</v>
      </c>
      <c r="B51" s="38">
        <v>2.9610226916835122E-2</v>
      </c>
      <c r="C51" s="38">
        <v>0.157332801867722</v>
      </c>
      <c r="D51" s="38">
        <v>0.1512683996241779</v>
      </c>
      <c r="E51" s="38">
        <v>5.927739657774108E-2</v>
      </c>
      <c r="F51" s="38">
        <v>5.0622099478973892E-2</v>
      </c>
      <c r="G51" s="38">
        <v>9.3585399880420236E-2</v>
      </c>
      <c r="H51" s="38">
        <v>0.23349372206246619</v>
      </c>
      <c r="I51" s="38">
        <v>8.9855650143780427E-2</v>
      </c>
      <c r="J51" s="38">
        <v>6.2693961221991293E-2</v>
      </c>
      <c r="K51" s="38">
        <v>2.8642200267630896E-2</v>
      </c>
      <c r="L51" s="13">
        <v>4.361814195826097E-2</v>
      </c>
    </row>
    <row r="52" spans="1:12" x14ac:dyDescent="0.2">
      <c r="A52" s="10" t="s">
        <v>25</v>
      </c>
      <c r="B52" s="38">
        <v>2.8001615477816027E-2</v>
      </c>
      <c r="C52" s="38">
        <v>0.10952554955093563</v>
      </c>
      <c r="D52" s="38">
        <v>0.13204607958151432</v>
      </c>
      <c r="E52" s="38">
        <v>4.7675827451583747E-2</v>
      </c>
      <c r="F52" s="38">
        <v>6.4138315672058008E-2</v>
      </c>
      <c r="G52" s="38">
        <v>9.2370713695020867E-2</v>
      </c>
      <c r="H52" s="38">
        <v>0.25068753966574997</v>
      </c>
      <c r="I52" s="38">
        <v>0.11406427293882339</v>
      </c>
      <c r="J52" s="38">
        <v>5.9291882223974461E-2</v>
      </c>
      <c r="K52" s="38">
        <v>6.6599996153624247E-2</v>
      </c>
      <c r="L52" s="13">
        <v>3.559820758889936E-2</v>
      </c>
    </row>
    <row r="53" spans="1:12" x14ac:dyDescent="0.2">
      <c r="A53" s="10" t="s">
        <v>110</v>
      </c>
      <c r="B53" s="38">
        <v>2.4742151834526292E-2</v>
      </c>
      <c r="C53" s="38">
        <v>0.12438708222961167</v>
      </c>
      <c r="D53" s="38">
        <v>0.13523643126866933</v>
      </c>
      <c r="E53" s="38">
        <v>1.9641548779800486E-2</v>
      </c>
      <c r="F53" s="38">
        <v>5.4246745195288285E-2</v>
      </c>
      <c r="G53" s="38">
        <v>8.3864059065546975E-2</v>
      </c>
      <c r="H53" s="38">
        <v>0.30245730710702812</v>
      </c>
      <c r="I53" s="38">
        <v>0.14850927126190611</v>
      </c>
      <c r="J53" s="38">
        <v>4.4693682015442708E-2</v>
      </c>
      <c r="K53" s="38">
        <v>2.4911232598771347E-2</v>
      </c>
      <c r="L53" s="13">
        <v>3.7310488643408669E-2</v>
      </c>
    </row>
    <row r="54" spans="1:12" x14ac:dyDescent="0.2">
      <c r="A54" s="10" t="s">
        <v>24</v>
      </c>
      <c r="B54" s="38">
        <v>3.8011340399898313E-2</v>
      </c>
      <c r="C54" s="38">
        <v>0.1679064472273496</v>
      </c>
      <c r="D54" s="38">
        <v>0.10542371757319863</v>
      </c>
      <c r="E54" s="38">
        <v>2.8903650812949721E-2</v>
      </c>
      <c r="F54" s="38">
        <v>5.2623434615852241E-2</v>
      </c>
      <c r="G54" s="38">
        <v>0.10399787781990207</v>
      </c>
      <c r="H54" s="38">
        <v>0.25421949089783691</v>
      </c>
      <c r="I54" s="38">
        <v>0.11358084732461618</v>
      </c>
      <c r="J54" s="38">
        <v>4.8533816718800082E-2</v>
      </c>
      <c r="K54" s="38">
        <v>2.1056005659146927E-2</v>
      </c>
      <c r="L54" s="13">
        <v>6.5743370950449298E-2</v>
      </c>
    </row>
    <row r="55" spans="1:12" x14ac:dyDescent="0.2">
      <c r="A55" s="10" t="s">
        <v>22</v>
      </c>
      <c r="B55" s="38">
        <v>1.5185534321707087E-2</v>
      </c>
      <c r="C55" s="38">
        <v>7.5859113891507415E-2</v>
      </c>
      <c r="D55" s="38">
        <v>6.6895192390093408E-2</v>
      </c>
      <c r="E55" s="38">
        <v>1.6556688662267546E-2</v>
      </c>
      <c r="F55" s="38">
        <v>3.0850972662610335E-2</v>
      </c>
      <c r="G55" s="38">
        <v>0.11767932127860142</v>
      </c>
      <c r="H55" s="38">
        <v>0.49011911903333621</v>
      </c>
      <c r="I55" s="38">
        <v>0.10532179278430029</v>
      </c>
      <c r="J55" s="38">
        <v>3.1245179535521469E-2</v>
      </c>
      <c r="K55" s="38">
        <v>1.5099837175422058E-2</v>
      </c>
      <c r="L55" s="13">
        <v>3.5187248264632792E-2</v>
      </c>
    </row>
    <row r="56" spans="1:12" x14ac:dyDescent="0.2">
      <c r="A56" s="10"/>
      <c r="B56" s="79" t="s">
        <v>27</v>
      </c>
      <c r="C56" s="79"/>
      <c r="D56" s="79"/>
      <c r="E56" s="79"/>
      <c r="F56" s="79"/>
      <c r="G56" s="79"/>
      <c r="H56" s="79"/>
      <c r="I56" s="79"/>
      <c r="J56" s="79"/>
      <c r="K56" s="79"/>
      <c r="L56" s="80"/>
    </row>
    <row r="57" spans="1:12" x14ac:dyDescent="0.2">
      <c r="A57" s="34" t="s">
        <v>113</v>
      </c>
      <c r="B57" s="38">
        <v>3.8817820908689897E-2</v>
      </c>
      <c r="C57" s="38">
        <v>0.11152103300316799</v>
      </c>
      <c r="D57" s="38">
        <v>0.12054377030115893</v>
      </c>
      <c r="E57" s="38">
        <v>5.1770461563139109E-2</v>
      </c>
      <c r="F57" s="38">
        <v>3.6732566066487546E-2</v>
      </c>
      <c r="G57" s="38">
        <v>0.10638809800697759</v>
      </c>
      <c r="H57" s="38">
        <v>0.30504872278140915</v>
      </c>
      <c r="I57" s="38">
        <v>0.10049324297229018</v>
      </c>
      <c r="J57" s="38">
        <v>4.7920760315996312E-2</v>
      </c>
      <c r="K57" s="38">
        <v>2.7830131932469825E-2</v>
      </c>
      <c r="L57" s="13">
        <v>5.29333921482135E-2</v>
      </c>
    </row>
    <row r="58" spans="1:12" x14ac:dyDescent="0.2">
      <c r="A58" s="10" t="s">
        <v>30</v>
      </c>
      <c r="B58" s="38">
        <v>9.3585595597659013E-2</v>
      </c>
      <c r="C58" s="38">
        <v>7.5884814970827316E-2</v>
      </c>
      <c r="D58" s="38">
        <v>0.11728223558618711</v>
      </c>
      <c r="E58" s="38">
        <v>9.7358774657859595E-2</v>
      </c>
      <c r="F58" s="38">
        <v>4.7375355135915106E-2</v>
      </c>
      <c r="G58" s="38">
        <v>9.9653154323919801E-2</v>
      </c>
      <c r="H58" s="38">
        <v>0.22376475438486426</v>
      </c>
      <c r="I58" s="38">
        <v>9.7618684854405474E-2</v>
      </c>
      <c r="J58" s="38">
        <v>6.6223325595776913E-2</v>
      </c>
      <c r="K58" s="38">
        <v>4.255357286896045E-2</v>
      </c>
      <c r="L58" s="13">
        <v>3.8699732023624936E-2</v>
      </c>
    </row>
    <row r="59" spans="1:12" x14ac:dyDescent="0.2">
      <c r="A59" s="10" t="s">
        <v>116</v>
      </c>
      <c r="B59" s="38">
        <v>6.2756738928367958E-2</v>
      </c>
      <c r="C59" s="38">
        <v>7.9577823753410687E-2</v>
      </c>
      <c r="D59" s="38">
        <v>0.10464453839465084</v>
      </c>
      <c r="E59" s="38">
        <v>5.3431681208959254E-2</v>
      </c>
      <c r="F59" s="38">
        <v>3.2262900662648794E-2</v>
      </c>
      <c r="G59" s="38">
        <v>0.13603789991304607</v>
      </c>
      <c r="H59" s="38">
        <v>0.23999280381397858</v>
      </c>
      <c r="I59" s="38">
        <v>0.11528889688465113</v>
      </c>
      <c r="J59" s="38">
        <v>5.1002968426733832E-2</v>
      </c>
      <c r="K59" s="38">
        <v>8.212647296932625E-2</v>
      </c>
      <c r="L59" s="13">
        <v>4.2877275044226559E-2</v>
      </c>
    </row>
    <row r="60" spans="1:12" x14ac:dyDescent="0.2">
      <c r="A60" s="34" t="s">
        <v>112</v>
      </c>
      <c r="B60" s="38">
        <v>4.6661670305321125E-2</v>
      </c>
      <c r="C60" s="38">
        <v>6.9210466290853395E-2</v>
      </c>
      <c r="D60" s="38">
        <v>0.10391345433217114</v>
      </c>
      <c r="E60" s="38">
        <v>0.11271139496236436</v>
      </c>
      <c r="F60" s="38">
        <v>8.4786079702825118E-2</v>
      </c>
      <c r="G60" s="38">
        <v>0.10541236273583368</v>
      </c>
      <c r="H60" s="38">
        <v>0.2302127798233895</v>
      </c>
      <c r="I60" s="38">
        <v>9.3681775228909386E-2</v>
      </c>
      <c r="J60" s="38">
        <v>3.8482844015771123E-2</v>
      </c>
      <c r="K60" s="38">
        <v>6.2888983023233078E-2</v>
      </c>
      <c r="L60" s="13">
        <v>5.2038189579328098E-2</v>
      </c>
    </row>
    <row r="61" spans="1:12" x14ac:dyDescent="0.2">
      <c r="A61" s="34" t="s">
        <v>114</v>
      </c>
      <c r="B61" s="38">
        <v>2.6970661010957936E-2</v>
      </c>
      <c r="C61" s="38">
        <v>4.4114528101802754E-2</v>
      </c>
      <c r="D61" s="38">
        <v>0.1296571226581831</v>
      </c>
      <c r="E61" s="38">
        <v>0.10197949805585012</v>
      </c>
      <c r="F61" s="38">
        <v>5.5107811947684694E-2</v>
      </c>
      <c r="G61" s="38">
        <v>9.1410392364793217E-2</v>
      </c>
      <c r="H61" s="38">
        <v>0.33570166136443974</v>
      </c>
      <c r="I61" s="38">
        <v>7.1191233651466956E-2</v>
      </c>
      <c r="J61" s="38">
        <v>4.5068928950159064E-2</v>
      </c>
      <c r="K61" s="38">
        <v>5.7122658183103567E-2</v>
      </c>
      <c r="L61" s="13">
        <v>4.1675503711558856E-2</v>
      </c>
    </row>
    <row r="62" spans="1:12" x14ac:dyDescent="0.2">
      <c r="A62" s="10" t="s">
        <v>29</v>
      </c>
      <c r="B62" s="38">
        <v>3.2562904742608548E-2</v>
      </c>
      <c r="C62" s="38">
        <v>5.7380746676045355E-2</v>
      </c>
      <c r="D62" s="38">
        <v>0.10522734397100762</v>
      </c>
      <c r="E62" s="38">
        <v>7.7511793444603308E-2</v>
      </c>
      <c r="F62" s="38">
        <v>0.13116145359461134</v>
      </c>
      <c r="G62" s="38">
        <v>0.16483298035827607</v>
      </c>
      <c r="H62" s="38">
        <v>0.2054161919980427</v>
      </c>
      <c r="I62" s="38">
        <v>8.5792053091526307E-2</v>
      </c>
      <c r="J62" s="38">
        <v>4.2349361204345799E-2</v>
      </c>
      <c r="K62" s="38">
        <v>3.2975770874588091E-2</v>
      </c>
      <c r="L62" s="13">
        <v>6.4789400044344886E-2</v>
      </c>
    </row>
    <row r="63" spans="1:12" x14ac:dyDescent="0.2">
      <c r="A63" s="10" t="s">
        <v>31</v>
      </c>
      <c r="B63" s="38">
        <v>4.6540369709917193E-2</v>
      </c>
      <c r="C63" s="38">
        <v>0.16176133053196562</v>
      </c>
      <c r="D63" s="38">
        <v>0.1358427938346369</v>
      </c>
      <c r="E63" s="38">
        <v>8.6353925740214346E-2</v>
      </c>
      <c r="F63" s="38">
        <v>4.9506523773371704E-2</v>
      </c>
      <c r="G63" s="38">
        <v>0.10222638111548579</v>
      </c>
      <c r="H63" s="38">
        <v>0.22894118893342044</v>
      </c>
      <c r="I63" s="38">
        <v>7.9662423418492556E-2</v>
      </c>
      <c r="J63" s="38">
        <v>4.717597415208602E-2</v>
      </c>
      <c r="K63" s="38">
        <v>2.0957290912622044E-2</v>
      </c>
      <c r="L63" s="13">
        <v>4.1031797877787393E-2</v>
      </c>
    </row>
    <row r="64" spans="1:12" x14ac:dyDescent="0.2">
      <c r="A64" s="10" t="s">
        <v>115</v>
      </c>
      <c r="B64" s="38">
        <v>8.2419052716082422E-2</v>
      </c>
      <c r="C64" s="38">
        <v>0.19893726824419894</v>
      </c>
      <c r="D64" s="38">
        <v>0.11269543942811269</v>
      </c>
      <c r="E64" s="38">
        <v>7.1103635460071105E-2</v>
      </c>
      <c r="F64" s="38">
        <v>3.8495355327038495E-2</v>
      </c>
      <c r="G64" s="38">
        <v>7.9169693031079166E-2</v>
      </c>
      <c r="H64" s="38">
        <v>0.18127604266218128</v>
      </c>
      <c r="I64" s="38">
        <v>0.10080660575710081</v>
      </c>
      <c r="J64" s="38">
        <v>6.1087962078061088E-2</v>
      </c>
      <c r="K64" s="38">
        <v>1.3532627394013532E-2</v>
      </c>
      <c r="L64" s="13">
        <v>6.0476317902060484E-2</v>
      </c>
    </row>
    <row r="65" spans="1:12" x14ac:dyDescent="0.2">
      <c r="A65" s="10" t="s">
        <v>117</v>
      </c>
      <c r="B65" s="38">
        <v>7.7909822771372123E-2</v>
      </c>
      <c r="C65" s="38">
        <v>9.5721152428415557E-2</v>
      </c>
      <c r="D65" s="38">
        <v>0.12261508065229572</v>
      </c>
      <c r="E65" s="38">
        <v>9.7431511898793899E-2</v>
      </c>
      <c r="F65" s="38">
        <v>5.8063755123706172E-2</v>
      </c>
      <c r="G65" s="38">
        <v>0.12323434873639821</v>
      </c>
      <c r="H65" s="38">
        <v>0.15278228303500338</v>
      </c>
      <c r="I65" s="38">
        <v>0.1317566571319041</v>
      </c>
      <c r="J65" s="38">
        <v>5.6648285217186164E-2</v>
      </c>
      <c r="K65" s="38">
        <v>2.1350004423343456E-2</v>
      </c>
      <c r="L65" s="13">
        <v>6.2487098581581205E-2</v>
      </c>
    </row>
    <row r="66" spans="1:12" x14ac:dyDescent="0.2">
      <c r="A66" s="10" t="s">
        <v>28</v>
      </c>
      <c r="B66" s="38">
        <v>7.0945662567733062E-2</v>
      </c>
      <c r="C66" s="38">
        <v>0.1098995118186851</v>
      </c>
      <c r="D66" s="38">
        <v>0.11682799577245047</v>
      </c>
      <c r="E66" s="38">
        <v>0.13645590430975188</v>
      </c>
      <c r="F66" s="38">
        <v>3.7997617809391197E-2</v>
      </c>
      <c r="G66" s="38">
        <v>0.11132547098592495</v>
      </c>
      <c r="H66" s="38">
        <v>0.1703769564998574</v>
      </c>
      <c r="I66" s="38">
        <v>9.407975305742422E-2</v>
      </c>
      <c r="J66" s="38">
        <v>6.676844100723045E-2</v>
      </c>
      <c r="K66" s="38">
        <v>2.2379170930564178E-2</v>
      </c>
      <c r="L66" s="13">
        <v>6.2943515240987097E-2</v>
      </c>
    </row>
    <row r="67" spans="1:12" x14ac:dyDescent="0.2">
      <c r="A67" s="10" t="s">
        <v>118</v>
      </c>
      <c r="B67" s="38">
        <v>6.2190918627304061E-2</v>
      </c>
      <c r="C67" s="38">
        <v>0.1129551925670613</v>
      </c>
      <c r="D67" s="38">
        <v>9.8006893451221336E-2</v>
      </c>
      <c r="E67" s="38">
        <v>4.8478945002247864E-2</v>
      </c>
      <c r="F67" s="38">
        <v>4.2297317548329084E-2</v>
      </c>
      <c r="G67" s="38">
        <v>9.4822418702232875E-2</v>
      </c>
      <c r="H67" s="38">
        <v>0.29581897197662221</v>
      </c>
      <c r="I67" s="38">
        <v>8.096058744193016E-2</v>
      </c>
      <c r="J67" s="38">
        <v>3.6040761276787049E-2</v>
      </c>
      <c r="K67" s="38">
        <v>6.9683800389629846E-2</v>
      </c>
      <c r="L67" s="13">
        <v>5.8744193016634201E-2</v>
      </c>
    </row>
    <row r="68" spans="1:12" x14ac:dyDescent="0.2">
      <c r="A68" s="10"/>
      <c r="B68" s="79" t="s">
        <v>57</v>
      </c>
      <c r="C68" s="79"/>
      <c r="D68" s="79"/>
      <c r="E68" s="79"/>
      <c r="F68" s="79"/>
      <c r="G68" s="79"/>
      <c r="H68" s="79"/>
      <c r="I68" s="79"/>
      <c r="J68" s="79"/>
      <c r="K68" s="79"/>
      <c r="L68" s="80"/>
    </row>
    <row r="69" spans="1:12" x14ac:dyDescent="0.2">
      <c r="A69" s="10" t="s">
        <v>32</v>
      </c>
      <c r="B69" s="38">
        <v>3.3171476392797369E-2</v>
      </c>
      <c r="C69" s="38">
        <v>8.8800603284960186E-2</v>
      </c>
      <c r="D69" s="38">
        <v>0.10466442274090014</v>
      </c>
      <c r="E69" s="38">
        <v>4.4961283084110432E-2</v>
      </c>
      <c r="F69" s="38">
        <v>6.8697235557026975E-2</v>
      </c>
      <c r="G69" s="38">
        <v>0.11013629090106494</v>
      </c>
      <c r="H69" s="38">
        <v>0.3086041678162188</v>
      </c>
      <c r="I69" s="38">
        <v>0.12111681288969818</v>
      </c>
      <c r="J69" s="38">
        <v>4.0914859570711254E-2</v>
      </c>
      <c r="K69" s="38">
        <v>4.0105574868031416E-2</v>
      </c>
      <c r="L69" s="13">
        <v>3.8827272894480312E-2</v>
      </c>
    </row>
    <row r="70" spans="1:12" x14ac:dyDescent="0.2">
      <c r="A70" s="10" t="s">
        <v>121</v>
      </c>
      <c r="B70" s="38">
        <v>3.4966798352525849E-2</v>
      </c>
      <c r="C70" s="38">
        <v>0.10927124485164327</v>
      </c>
      <c r="D70" s="38">
        <v>0.11086828612255191</v>
      </c>
      <c r="E70" s="38">
        <v>3.0175674539799951E-2</v>
      </c>
      <c r="F70" s="38">
        <v>7.0479952929309905E-2</v>
      </c>
      <c r="G70" s="38">
        <v>6.7411952593090699E-2</v>
      </c>
      <c r="H70" s="38">
        <v>0.31222156846263766</v>
      </c>
      <c r="I70" s="38">
        <v>0.11435656047743128</v>
      </c>
      <c r="J70" s="38">
        <v>6.2494746574766745E-2</v>
      </c>
      <c r="K70" s="38">
        <v>5.4089266201563423E-2</v>
      </c>
      <c r="L70" s="13">
        <v>3.366394889467933E-2</v>
      </c>
    </row>
    <row r="71" spans="1:12" x14ac:dyDescent="0.2">
      <c r="A71" s="10" t="s">
        <v>34</v>
      </c>
      <c r="B71" s="38">
        <v>2.9299145299145297E-2</v>
      </c>
      <c r="C71" s="38">
        <v>0.10066096866096866</v>
      </c>
      <c r="D71" s="38">
        <v>0.11740170940170939</v>
      </c>
      <c r="E71" s="38">
        <v>3.2854700854700852E-2</v>
      </c>
      <c r="F71" s="38">
        <v>4.2358974358974358E-2</v>
      </c>
      <c r="G71" s="38">
        <v>0.11091737891737892</v>
      </c>
      <c r="H71" s="38">
        <v>0.34011396011396011</v>
      </c>
      <c r="I71" s="38">
        <v>0.10603988603988604</v>
      </c>
      <c r="J71" s="38">
        <v>4.7509971509971508E-2</v>
      </c>
      <c r="K71" s="38">
        <v>2.8923076923076923E-2</v>
      </c>
      <c r="L71" s="13">
        <v>4.3920227920227921E-2</v>
      </c>
    </row>
    <row r="72" spans="1:12" x14ac:dyDescent="0.2">
      <c r="A72" s="10" t="s">
        <v>35</v>
      </c>
      <c r="B72" s="38">
        <v>3.9066180447716925E-2</v>
      </c>
      <c r="C72" s="38">
        <v>6.417392214680788E-2</v>
      </c>
      <c r="D72" s="38">
        <v>0.11718109329471499</v>
      </c>
      <c r="E72" s="38">
        <v>4.3550328895713017E-2</v>
      </c>
      <c r="F72" s="38">
        <v>4.5801127143928949E-2</v>
      </c>
      <c r="G72" s="38">
        <v>9.3591331809537104E-2</v>
      </c>
      <c r="H72" s="38">
        <v>0.35288677961370019</v>
      </c>
      <c r="I72" s="38">
        <v>0.11676234013225621</v>
      </c>
      <c r="J72" s="38">
        <v>4.9465217315443268E-2</v>
      </c>
      <c r="K72" s="38">
        <v>3.2819779107706802E-2</v>
      </c>
      <c r="L72" s="13">
        <v>4.4701900092474656E-2</v>
      </c>
    </row>
    <row r="73" spans="1:12" x14ac:dyDescent="0.2">
      <c r="A73" s="10" t="s">
        <v>120</v>
      </c>
      <c r="B73" s="38">
        <v>4.0180965147453084E-2</v>
      </c>
      <c r="C73" s="38">
        <v>6.2432975871313676E-2</v>
      </c>
      <c r="D73" s="38">
        <v>0.1442024128686327</v>
      </c>
      <c r="E73" s="38">
        <v>4.9229222520107238E-2</v>
      </c>
      <c r="F73" s="38">
        <v>5.3049597855227885E-2</v>
      </c>
      <c r="G73" s="38">
        <v>8.4852546916890079E-2</v>
      </c>
      <c r="H73" s="38">
        <v>0.29235924932975871</v>
      </c>
      <c r="I73" s="38">
        <v>0.10040214477211797</v>
      </c>
      <c r="J73" s="38">
        <v>4.4973190348525469E-2</v>
      </c>
      <c r="K73" s="38">
        <v>7.5502680965147451E-2</v>
      </c>
      <c r="L73" s="13">
        <v>5.2815013404825736E-2</v>
      </c>
    </row>
    <row r="74" spans="1:12" x14ac:dyDescent="0.2">
      <c r="A74" s="10" t="s">
        <v>119</v>
      </c>
      <c r="B74" s="38">
        <v>3.3071712719062465E-2</v>
      </c>
      <c r="C74" s="38">
        <v>2.9609719385012365E-2</v>
      </c>
      <c r="D74" s="38">
        <v>0.11284808085152134</v>
      </c>
      <c r="E74" s="38">
        <v>2.8599075368239975E-2</v>
      </c>
      <c r="F74" s="38">
        <v>5.3198580797763684E-2</v>
      </c>
      <c r="G74" s="38">
        <v>0.1001397699172132</v>
      </c>
      <c r="H74" s="38">
        <v>0.304655413396409</v>
      </c>
      <c r="I74" s="38">
        <v>0.12957746478873239</v>
      </c>
      <c r="J74" s="38">
        <v>4.6876679926889583E-2</v>
      </c>
      <c r="K74" s="38">
        <v>0.12375013439415117</v>
      </c>
      <c r="L74" s="13">
        <v>3.7673368455004838E-2</v>
      </c>
    </row>
    <row r="75" spans="1:12" x14ac:dyDescent="0.2">
      <c r="A75" s="10" t="s">
        <v>36</v>
      </c>
      <c r="B75" s="38">
        <v>7.2851280913829433E-2</v>
      </c>
      <c r="C75" s="38">
        <v>4.147720971498281E-2</v>
      </c>
      <c r="D75" s="38">
        <v>0.12525230120882777</v>
      </c>
      <c r="E75" s="38">
        <v>6.1506044138848838E-2</v>
      </c>
      <c r="F75" s="38">
        <v>7.9261395142508601E-2</v>
      </c>
      <c r="G75" s="38">
        <v>9.6894754352888982E-2</v>
      </c>
      <c r="H75" s="38">
        <v>0.291804369524232</v>
      </c>
      <c r="I75" s="38">
        <v>8.576023067539093E-2</v>
      </c>
      <c r="J75" s="38">
        <v>5.8456249306864813E-2</v>
      </c>
      <c r="K75" s="38">
        <v>4.2419873572141512E-2</v>
      </c>
      <c r="L75" s="13">
        <v>4.4316291449484305E-2</v>
      </c>
    </row>
    <row r="76" spans="1:12" x14ac:dyDescent="0.2">
      <c r="A76" s="10" t="s">
        <v>33</v>
      </c>
      <c r="B76" s="38">
        <v>4.8944349289578665E-2</v>
      </c>
      <c r="C76" s="38">
        <v>3.7426100887794474E-2</v>
      </c>
      <c r="D76" s="38">
        <v>9.89152006017531E-2</v>
      </c>
      <c r="E76" s="38">
        <v>5.9362810447520786E-2</v>
      </c>
      <c r="F76" s="38">
        <v>9.7293510619104892E-2</v>
      </c>
      <c r="G76" s="38">
        <v>0.13042860912538415</v>
      </c>
      <c r="H76" s="38">
        <v>0.26409627235231053</v>
      </c>
      <c r="I76" s="38">
        <v>0.10886545062395496</v>
      </c>
      <c r="J76" s="38">
        <v>5.5427037818991103E-2</v>
      </c>
      <c r="K76" s="38">
        <v>3.7355105829712118E-2</v>
      </c>
      <c r="L76" s="13">
        <v>6.1885552403895212E-2</v>
      </c>
    </row>
    <row r="77" spans="1:12" x14ac:dyDescent="0.2">
      <c r="A77" s="10"/>
      <c r="B77" s="79" t="s">
        <v>37</v>
      </c>
      <c r="C77" s="79"/>
      <c r="D77" s="79"/>
      <c r="E77" s="79"/>
      <c r="F77" s="79"/>
      <c r="G77" s="79"/>
      <c r="H77" s="79"/>
      <c r="I77" s="79"/>
      <c r="J77" s="79"/>
      <c r="K77" s="79"/>
      <c r="L77" s="80"/>
    </row>
    <row r="78" spans="1:12" x14ac:dyDescent="0.2">
      <c r="A78" s="10" t="s">
        <v>125</v>
      </c>
      <c r="B78" s="38">
        <v>4.2521054558769679E-2</v>
      </c>
      <c r="C78" s="38">
        <v>0.14092823141706334</v>
      </c>
      <c r="D78" s="38">
        <v>0.12344379348224094</v>
      </c>
      <c r="E78" s="38">
        <v>4.8425485170267304E-2</v>
      </c>
      <c r="F78" s="38">
        <v>2.9979860856829001E-2</v>
      </c>
      <c r="G78" s="38">
        <v>8.6094837056023429E-2</v>
      </c>
      <c r="H78" s="38">
        <v>0.26588246063712928</v>
      </c>
      <c r="I78" s="38">
        <v>0.13735811058220432</v>
      </c>
      <c r="J78" s="38">
        <v>5.7533870377151228E-2</v>
      </c>
      <c r="K78" s="38">
        <v>3.5792749908458439E-2</v>
      </c>
      <c r="L78" s="13">
        <v>3.2039545953863054E-2</v>
      </c>
    </row>
    <row r="79" spans="1:12" x14ac:dyDescent="0.2">
      <c r="A79" s="10" t="s">
        <v>40</v>
      </c>
      <c r="B79" s="38">
        <v>4.0319624163260875E-2</v>
      </c>
      <c r="C79" s="38">
        <v>0.12916672324132031</v>
      </c>
      <c r="D79" s="38">
        <v>0.10679031622968405</v>
      </c>
      <c r="E79" s="38">
        <v>5.0421594318999577E-2</v>
      </c>
      <c r="F79" s="38">
        <v>5.526891064372904E-2</v>
      </c>
      <c r="G79" s="38">
        <v>0.10071419842767723</v>
      </c>
      <c r="H79" s="38">
        <v>0.2616328802835069</v>
      </c>
      <c r="I79" s="38">
        <v>0.1167904520088528</v>
      </c>
      <c r="J79" s="38">
        <v>4.5105839862048365E-2</v>
      </c>
      <c r="K79" s="38">
        <v>4.9355727844234136E-2</v>
      </c>
      <c r="L79" s="13">
        <v>4.4433732976686714E-2</v>
      </c>
    </row>
    <row r="80" spans="1:12" x14ac:dyDescent="0.2">
      <c r="A80" s="10" t="s">
        <v>42</v>
      </c>
      <c r="B80" s="38">
        <v>4.3461367673179395E-2</v>
      </c>
      <c r="C80" s="38">
        <v>0.12442643576080521</v>
      </c>
      <c r="D80" s="38">
        <v>0.12124407933688573</v>
      </c>
      <c r="E80" s="38">
        <v>3.8280787448194201E-2</v>
      </c>
      <c r="F80" s="38">
        <v>3.0731941977501481E-2</v>
      </c>
      <c r="G80" s="38">
        <v>9.3861012433392538E-2</v>
      </c>
      <c r="H80" s="38">
        <v>0.28180506216696272</v>
      </c>
      <c r="I80" s="38">
        <v>0.1279603315571344</v>
      </c>
      <c r="J80" s="38">
        <v>5.2619893428063946E-2</v>
      </c>
      <c r="K80" s="38">
        <v>5.0029603315571346E-2</v>
      </c>
      <c r="L80" s="13">
        <v>3.5579484902309055E-2</v>
      </c>
    </row>
    <row r="81" spans="1:12" x14ac:dyDescent="0.2">
      <c r="A81" s="10" t="s">
        <v>39</v>
      </c>
      <c r="B81" s="38">
        <v>3.2485937935997418E-2</v>
      </c>
      <c r="C81" s="38">
        <v>0.1042281652494456</v>
      </c>
      <c r="D81" s="38">
        <v>0.10825219191963696</v>
      </c>
      <c r="E81" s="38">
        <v>4.5079379066249578E-2</v>
      </c>
      <c r="F81" s="38">
        <v>7.0361721813455527E-2</v>
      </c>
      <c r="G81" s="38">
        <v>0.13539234260034366</v>
      </c>
      <c r="H81" s="38">
        <v>0.26846426106240179</v>
      </c>
      <c r="I81" s="38">
        <v>0.11893642331585672</v>
      </c>
      <c r="J81" s="38">
        <v>4.5373103640716103E-2</v>
      </c>
      <c r="K81" s="38">
        <v>2.9453231704630569E-2</v>
      </c>
      <c r="L81" s="13">
        <v>4.1973241691266101E-2</v>
      </c>
    </row>
    <row r="82" spans="1:12" x14ac:dyDescent="0.2">
      <c r="A82" s="10" t="s">
        <v>122</v>
      </c>
      <c r="B82" s="38">
        <v>5.4892278553793084E-2</v>
      </c>
      <c r="C82" s="38">
        <v>0.16234315283931411</v>
      </c>
      <c r="D82" s="38">
        <v>0.11397842188926845</v>
      </c>
      <c r="E82" s="38">
        <v>3.7677140054790816E-2</v>
      </c>
      <c r="F82" s="38">
        <v>4.1431325464199954E-2</v>
      </c>
      <c r="G82" s="38">
        <v>9.4936922920823896E-2</v>
      </c>
      <c r="H82" s="38">
        <v>0.26045929583657457</v>
      </c>
      <c r="I82" s="38">
        <v>0.123786654039977</v>
      </c>
      <c r="J82" s="38">
        <v>4.6538370480603372E-2</v>
      </c>
      <c r="K82" s="38">
        <v>2.2795684377853689E-2</v>
      </c>
      <c r="L82" s="13">
        <v>4.116075354280109E-2</v>
      </c>
    </row>
    <row r="83" spans="1:12" x14ac:dyDescent="0.2">
      <c r="A83" s="10" t="s">
        <v>38</v>
      </c>
      <c r="B83" s="38">
        <v>4.7747685345524232E-2</v>
      </c>
      <c r="C83" s="38">
        <v>0.14016069820599847</v>
      </c>
      <c r="D83" s="38">
        <v>0.13905243471635381</v>
      </c>
      <c r="E83" s="38">
        <v>4.5196370437071413E-2</v>
      </c>
      <c r="F83" s="38">
        <v>5.092239846690217E-2</v>
      </c>
      <c r="G83" s="38">
        <v>9.411004132899263E-2</v>
      </c>
      <c r="H83" s="38">
        <v>0.24705040289995614</v>
      </c>
      <c r="I83" s="38">
        <v>0.10745538085013046</v>
      </c>
      <c r="J83" s="38">
        <v>4.9883401445360298E-2</v>
      </c>
      <c r="K83" s="38">
        <v>3.1285354759760797E-2</v>
      </c>
      <c r="L83" s="13">
        <v>4.7135831543949569E-2</v>
      </c>
    </row>
    <row r="84" spans="1:12" x14ac:dyDescent="0.2">
      <c r="A84" s="10" t="s">
        <v>10</v>
      </c>
      <c r="B84" s="38">
        <v>2.743245483175866E-2</v>
      </c>
      <c r="C84" s="38">
        <v>0.15601690701143708</v>
      </c>
      <c r="D84" s="38">
        <v>0.11797613127797116</v>
      </c>
      <c r="E84" s="38">
        <v>3.2860931543179178E-2</v>
      </c>
      <c r="F84" s="38">
        <v>6.1950936515829606E-2</v>
      </c>
      <c r="G84" s="38">
        <v>7.5418531410575168E-2</v>
      </c>
      <c r="H84" s="38">
        <v>0.29860765788165095</v>
      </c>
      <c r="I84" s="38">
        <v>0.10823802420023206</v>
      </c>
      <c r="J84" s="38">
        <v>4.0651417205370466E-2</v>
      </c>
      <c r="K84" s="38">
        <v>3.6839051881319411E-2</v>
      </c>
      <c r="L84" s="13">
        <v>4.4007956240676278E-2</v>
      </c>
    </row>
    <row r="85" spans="1:12" x14ac:dyDescent="0.2">
      <c r="A85" s="10" t="s">
        <v>43</v>
      </c>
      <c r="B85" s="38">
        <v>4.2984202171886414E-2</v>
      </c>
      <c r="C85" s="38">
        <v>0.14956285116782989</v>
      </c>
      <c r="D85" s="38">
        <v>0.11465813365584084</v>
      </c>
      <c r="E85" s="38">
        <v>6.1948314814348225E-2</v>
      </c>
      <c r="F85" s="38">
        <v>3.6769213971965364E-2</v>
      </c>
      <c r="G85" s="38">
        <v>8.7933684396180295E-2</v>
      </c>
      <c r="H85" s="38">
        <v>0.25420981464217624</v>
      </c>
      <c r="I85" s="38">
        <v>0.12323313764519137</v>
      </c>
      <c r="J85" s="38">
        <v>4.8140962651280372E-2</v>
      </c>
      <c r="K85" s="38">
        <v>3.2393526333912841E-2</v>
      </c>
      <c r="L85" s="13">
        <v>4.8166158549388161E-2</v>
      </c>
    </row>
    <row r="86" spans="1:12" x14ac:dyDescent="0.2">
      <c r="A86" s="10" t="s">
        <v>124</v>
      </c>
      <c r="B86" s="38">
        <v>5.7029749539450475E-2</v>
      </c>
      <c r="C86" s="38">
        <v>0.18825696703641281</v>
      </c>
      <c r="D86" s="38">
        <v>0.11962528906831811</v>
      </c>
      <c r="E86" s="38">
        <v>5.2130286520597341E-2</v>
      </c>
      <c r="F86" s="38">
        <v>6.0400580096421436E-2</v>
      </c>
      <c r="G86" s="38">
        <v>7.5726100419394038E-2</v>
      </c>
      <c r="H86" s="38">
        <v>0.22584564731705406</v>
      </c>
      <c r="I86" s="38">
        <v>9.9517892838944855E-2</v>
      </c>
      <c r="J86" s="38">
        <v>4.3468035903265E-2</v>
      </c>
      <c r="K86" s="38">
        <v>3.8059028730451146E-2</v>
      </c>
      <c r="L86" s="13">
        <v>3.9940422529690746E-2</v>
      </c>
    </row>
    <row r="87" spans="1:12" x14ac:dyDescent="0.2">
      <c r="A87" s="10" t="s">
        <v>123</v>
      </c>
      <c r="B87" s="38">
        <v>6.0826042104458793E-2</v>
      </c>
      <c r="C87" s="38">
        <v>0.15382264165361251</v>
      </c>
      <c r="D87" s="38">
        <v>0.13105108317732014</v>
      </c>
      <c r="E87" s="38">
        <v>5.0242616436786E-2</v>
      </c>
      <c r="F87" s="38">
        <v>6.0787834791579107E-2</v>
      </c>
      <c r="G87" s="38">
        <v>8.5431551598976044E-2</v>
      </c>
      <c r="H87" s="38">
        <v>0.22584342643181904</v>
      </c>
      <c r="I87" s="38">
        <v>0.11947426737477553</v>
      </c>
      <c r="J87" s="38">
        <v>4.7529897222328352E-2</v>
      </c>
      <c r="K87" s="38">
        <v>3.1406411187101212E-2</v>
      </c>
      <c r="L87" s="13">
        <v>3.3584228021243265E-2</v>
      </c>
    </row>
    <row r="88" spans="1:12" x14ac:dyDescent="0.2">
      <c r="A88" s="10" t="s">
        <v>41</v>
      </c>
      <c r="B88" s="38">
        <v>4.027763897415397E-2</v>
      </c>
      <c r="C88" s="38">
        <v>7.4092581223914836E-2</v>
      </c>
      <c r="D88" s="38">
        <v>0.12584888330501739</v>
      </c>
      <c r="E88" s="38">
        <v>5.2258374617496869E-2</v>
      </c>
      <c r="F88" s="38">
        <v>9.7816103441219437E-2</v>
      </c>
      <c r="G88" s="38">
        <v>0.11770150716940546</v>
      </c>
      <c r="H88" s="38">
        <v>0.24341713899556938</v>
      </c>
      <c r="I88" s="38">
        <v>0.10625853642286405</v>
      </c>
      <c r="J88" s="38">
        <v>4.1279404556248782E-2</v>
      </c>
      <c r="K88" s="38">
        <v>4.5138938461611676E-2</v>
      </c>
      <c r="L88" s="13">
        <v>5.591089283249813E-2</v>
      </c>
    </row>
    <row r="89" spans="1:12" x14ac:dyDescent="0.2">
      <c r="A89" s="10"/>
      <c r="B89" s="79" t="s">
        <v>44</v>
      </c>
      <c r="C89" s="79"/>
      <c r="D89" s="79"/>
      <c r="E89" s="79"/>
      <c r="F89" s="79"/>
      <c r="G89" s="79"/>
      <c r="H89" s="79"/>
      <c r="I89" s="79"/>
      <c r="J89" s="79"/>
      <c r="K89" s="79"/>
      <c r="L89" s="80"/>
    </row>
    <row r="90" spans="1:12" x14ac:dyDescent="0.2">
      <c r="A90" s="10" t="s">
        <v>48</v>
      </c>
      <c r="B90" s="38">
        <v>3.8129041799432634E-2</v>
      </c>
      <c r="C90" s="38">
        <v>5.4612188924293148E-2</v>
      </c>
      <c r="D90" s="38">
        <v>0.10092230333830786</v>
      </c>
      <c r="E90" s="38">
        <v>3.6334180346603205E-2</v>
      </c>
      <c r="F90" s="38">
        <v>7.5404348001452029E-2</v>
      </c>
      <c r="G90" s="38">
        <v>0.11846757821428092</v>
      </c>
      <c r="H90" s="38">
        <v>0.33046289947431401</v>
      </c>
      <c r="I90" s="38">
        <v>0.11457535056938115</v>
      </c>
      <c r="J90" s="38">
        <v>4.4279971497331233E-2</v>
      </c>
      <c r="K90" s="38">
        <v>4.3022896247596767E-2</v>
      </c>
      <c r="L90" s="13">
        <v>4.3789241587007088E-2</v>
      </c>
    </row>
    <row r="91" spans="1:12" x14ac:dyDescent="0.2">
      <c r="A91" s="10" t="s">
        <v>128</v>
      </c>
      <c r="B91" s="38">
        <v>5.0043247250710493E-2</v>
      </c>
      <c r="C91" s="38">
        <v>0.10116767576918324</v>
      </c>
      <c r="D91" s="38">
        <v>0.13811318423328803</v>
      </c>
      <c r="E91" s="38">
        <v>4.7417521314716424E-2</v>
      </c>
      <c r="F91" s="38">
        <v>5.5294699122698632E-2</v>
      </c>
      <c r="G91" s="38">
        <v>6.935005560360806E-2</v>
      </c>
      <c r="H91" s="38">
        <v>0.29723217595452861</v>
      </c>
      <c r="I91" s="38">
        <v>9.384653404176449E-2</v>
      </c>
      <c r="J91" s="38">
        <v>4.1115779068330659E-2</v>
      </c>
      <c r="K91" s="38">
        <v>4.4451995551711358E-2</v>
      </c>
      <c r="L91" s="13">
        <v>6.1967132089460024E-2</v>
      </c>
    </row>
    <row r="92" spans="1:12" x14ac:dyDescent="0.2">
      <c r="A92" s="10" t="s">
        <v>46</v>
      </c>
      <c r="B92" s="38">
        <v>3.8768215562276602E-2</v>
      </c>
      <c r="C92" s="38">
        <v>0.14900100815690587</v>
      </c>
      <c r="D92" s="38">
        <v>0.12084135276326644</v>
      </c>
      <c r="E92" s="38">
        <v>2.9992667949775457E-2</v>
      </c>
      <c r="F92" s="38">
        <v>5.7487856291815596E-2</v>
      </c>
      <c r="G92" s="38">
        <v>6.8210979745211259E-2</v>
      </c>
      <c r="H92" s="38">
        <v>0.28194024379066995</v>
      </c>
      <c r="I92" s="38">
        <v>0.13259554577948859</v>
      </c>
      <c r="J92" s="38">
        <v>5.2447071762441573E-2</v>
      </c>
      <c r="K92" s="38">
        <v>3.2673448813124367E-2</v>
      </c>
      <c r="L92" s="13">
        <v>3.6041609385024292E-2</v>
      </c>
    </row>
    <row r="93" spans="1:12" x14ac:dyDescent="0.2">
      <c r="A93" s="10" t="s">
        <v>47</v>
      </c>
      <c r="B93" s="38">
        <v>4.0163206438350391E-2</v>
      </c>
      <c r="C93" s="38">
        <v>6.668581355818444E-2</v>
      </c>
      <c r="D93" s="38">
        <v>0.10656806017535014</v>
      </c>
      <c r="E93" s="38">
        <v>5.2764254418483411E-2</v>
      </c>
      <c r="F93" s="38">
        <v>6.0990133627612735E-2</v>
      </c>
      <c r="G93" s="38">
        <v>0.11575856810388022</v>
      </c>
      <c r="H93" s="38">
        <v>0.30318530392828658</v>
      </c>
      <c r="I93" s="38">
        <v>0.10095198552744743</v>
      </c>
      <c r="J93" s="38">
        <v>4.7934867269897811E-2</v>
      </c>
      <c r="K93" s="38">
        <v>6.3400144538219114E-2</v>
      </c>
      <c r="L93" s="13">
        <v>4.1597662414287744E-2</v>
      </c>
    </row>
    <row r="94" spans="1:12" x14ac:dyDescent="0.2">
      <c r="A94" s="10" t="s">
        <v>127</v>
      </c>
      <c r="B94" s="38">
        <v>4.3323572935360974E-2</v>
      </c>
      <c r="C94" s="38">
        <v>0.26170460627813985</v>
      </c>
      <c r="D94" s="38">
        <v>0.11725071628727055</v>
      </c>
      <c r="E94" s="38">
        <v>5.132080224174302E-2</v>
      </c>
      <c r="F94" s="38">
        <v>3.2555650011019802E-2</v>
      </c>
      <c r="G94" s="38">
        <v>7.9751896980573653E-2</v>
      </c>
      <c r="H94" s="38">
        <v>0.18037845156008941</v>
      </c>
      <c r="I94" s="38">
        <v>8.9134473095935265E-2</v>
      </c>
      <c r="J94" s="38">
        <v>3.822297786593621E-2</v>
      </c>
      <c r="K94" s="38">
        <v>1.9583766254211141E-2</v>
      </c>
      <c r="L94" s="13">
        <v>8.6773086489720097E-2</v>
      </c>
    </row>
    <row r="95" spans="1:12" x14ac:dyDescent="0.2">
      <c r="A95" s="10" t="s">
        <v>126</v>
      </c>
      <c r="B95" s="38">
        <v>4.0102364265565474E-2</v>
      </c>
      <c r="C95" s="38">
        <v>0.12513449850234101</v>
      </c>
      <c r="D95" s="38">
        <v>0.11504347573210806</v>
      </c>
      <c r="E95" s="38">
        <v>5.3334108820193675E-2</v>
      </c>
      <c r="F95" s="38">
        <v>5.3566754878297033E-2</v>
      </c>
      <c r="G95" s="38">
        <v>9.6489952598365666E-2</v>
      </c>
      <c r="H95" s="38">
        <v>0.28938261552330824</v>
      </c>
      <c r="I95" s="38">
        <v>0.10722075202838281</v>
      </c>
      <c r="J95" s="38">
        <v>4.5336900572890915E-2</v>
      </c>
      <c r="K95" s="38">
        <v>2.3148282781283624E-2</v>
      </c>
      <c r="L95" s="13">
        <v>5.1240294297263497E-2</v>
      </c>
    </row>
    <row r="96" spans="1:12" x14ac:dyDescent="0.2">
      <c r="A96" s="10" t="s">
        <v>45</v>
      </c>
      <c r="B96" s="38">
        <v>4.7542810821765126E-2</v>
      </c>
      <c r="C96" s="38">
        <v>0.14303374202046812</v>
      </c>
      <c r="D96" s="38">
        <v>0.12980038504407743</v>
      </c>
      <c r="E96" s="38">
        <v>7.2023507954200025E-2</v>
      </c>
      <c r="F96" s="38">
        <v>4.691458101124734E-2</v>
      </c>
      <c r="G96" s="38">
        <v>9.8632080251291929E-2</v>
      </c>
      <c r="H96" s="38">
        <v>0.22478467929881446</v>
      </c>
      <c r="I96" s="38">
        <v>0.11000101327388793</v>
      </c>
      <c r="J96" s="38">
        <v>4.3408653359002937E-2</v>
      </c>
      <c r="K96" s="38">
        <v>2.4602289998986726E-2</v>
      </c>
      <c r="L96" s="13">
        <v>5.9256256966257984E-2</v>
      </c>
    </row>
    <row r="97" spans="1:12" x14ac:dyDescent="0.2">
      <c r="A97" s="10"/>
      <c r="B97" s="79" t="s">
        <v>49</v>
      </c>
      <c r="C97" s="79"/>
      <c r="D97" s="79"/>
      <c r="E97" s="79"/>
      <c r="F97" s="79"/>
      <c r="G97" s="79"/>
      <c r="H97" s="79"/>
      <c r="I97" s="79"/>
      <c r="J97" s="79"/>
      <c r="K97" s="79"/>
      <c r="L97" s="80"/>
    </row>
    <row r="98" spans="1:12" x14ac:dyDescent="0.2">
      <c r="A98" s="10" t="s">
        <v>50</v>
      </c>
      <c r="B98" s="38">
        <v>3.967487425209789E-2</v>
      </c>
      <c r="C98" s="38">
        <v>0.12021624876133613</v>
      </c>
      <c r="D98" s="38">
        <v>0.10888952999761675</v>
      </c>
      <c r="E98" s="38">
        <v>2.8360698920010537E-2</v>
      </c>
      <c r="F98" s="38">
        <v>4.6322893017071612E-2</v>
      </c>
      <c r="G98" s="38">
        <v>0.10148890533472148</v>
      </c>
      <c r="H98" s="38">
        <v>0.320735546830902</v>
      </c>
      <c r="I98" s="38">
        <v>0.121119375838842</v>
      </c>
      <c r="J98" s="38">
        <v>4.8944470228165018E-2</v>
      </c>
      <c r="K98" s="38">
        <v>2.1411637795868195E-2</v>
      </c>
      <c r="L98" s="13">
        <v>4.2835819023368416E-2</v>
      </c>
    </row>
    <row r="99" spans="1:12" x14ac:dyDescent="0.2">
      <c r="A99" s="10" t="s">
        <v>129</v>
      </c>
      <c r="B99" s="38">
        <v>4.986783094240993E-2</v>
      </c>
      <c r="C99" s="38">
        <v>0.14306929222727138</v>
      </c>
      <c r="D99" s="38">
        <v>0.13451542962368945</v>
      </c>
      <c r="E99" s="38">
        <v>3.5165879592503488E-2</v>
      </c>
      <c r="F99" s="38">
        <v>5.4768481392378748E-2</v>
      </c>
      <c r="G99" s="38">
        <v>9.4211292286673201E-2</v>
      </c>
      <c r="H99" s="38">
        <v>0.25017078024295347</v>
      </c>
      <c r="I99" s="38">
        <v>0.10736879622204401</v>
      </c>
      <c r="J99" s="38">
        <v>4.9273812706050073E-2</v>
      </c>
      <c r="K99" s="38">
        <v>3.6175710594315243E-2</v>
      </c>
      <c r="L99" s="13">
        <v>4.5412694169711006E-2</v>
      </c>
    </row>
    <row r="100" spans="1:12" x14ac:dyDescent="0.2">
      <c r="A100" s="10"/>
      <c r="B100" s="79" t="s">
        <v>51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80"/>
    </row>
    <row r="101" spans="1:12" x14ac:dyDescent="0.2">
      <c r="A101" s="10" t="s">
        <v>54</v>
      </c>
      <c r="B101" s="38">
        <v>3.58090337117997E-2</v>
      </c>
      <c r="C101" s="38">
        <v>0.14319046005930111</v>
      </c>
      <c r="D101" s="38">
        <v>9.995546708179974E-2</v>
      </c>
      <c r="E101" s="38">
        <v>4.3097968613808248E-2</v>
      </c>
      <c r="F101" s="38">
        <v>5.9167881489150337E-2</v>
      </c>
      <c r="G101" s="38">
        <v>0.10380356796218128</v>
      </c>
      <c r="H101" s="38">
        <v>0.27116740951634205</v>
      </c>
      <c r="I101" s="38">
        <v>0.11445721223932066</v>
      </c>
      <c r="J101" s="38">
        <v>4.5541569766335395E-2</v>
      </c>
      <c r="K101" s="38">
        <v>3.7959554975316584E-2</v>
      </c>
      <c r="L101" s="13">
        <v>4.5849874584644901E-2</v>
      </c>
    </row>
    <row r="102" spans="1:12" x14ac:dyDescent="0.2">
      <c r="A102" s="10" t="s">
        <v>134</v>
      </c>
      <c r="B102" s="38">
        <v>3.802871556072953E-2</v>
      </c>
      <c r="C102" s="38">
        <v>0.2202620817289036</v>
      </c>
      <c r="D102" s="38">
        <v>0.10014626429061819</v>
      </c>
      <c r="E102" s="38">
        <v>5.7490821169517328E-2</v>
      </c>
      <c r="F102" s="38">
        <v>4.5103131249813438E-2</v>
      </c>
      <c r="G102" s="38">
        <v>9.0982358735560126E-2</v>
      </c>
      <c r="H102" s="38">
        <v>0.22112772753052148</v>
      </c>
      <c r="I102" s="38">
        <v>0.10226560401182054</v>
      </c>
      <c r="J102" s="38">
        <v>4.5461329512551864E-2</v>
      </c>
      <c r="K102" s="38">
        <v>3.3312438434673589E-2</v>
      </c>
      <c r="L102" s="13">
        <v>4.5819527775290289E-2</v>
      </c>
    </row>
    <row r="103" spans="1:12" x14ac:dyDescent="0.2">
      <c r="A103" s="10" t="s">
        <v>135</v>
      </c>
      <c r="B103" s="38">
        <v>5.0446035934162581E-2</v>
      </c>
      <c r="C103" s="38">
        <v>0.1781944967960799</v>
      </c>
      <c r="D103" s="38">
        <v>0.12074381203668802</v>
      </c>
      <c r="E103" s="38">
        <v>4.212212589521297E-2</v>
      </c>
      <c r="F103" s="38">
        <v>6.1942455082296774E-2</v>
      </c>
      <c r="G103" s="38">
        <v>9.0118105289609243E-2</v>
      </c>
      <c r="H103" s="38">
        <v>0.22015956778489759</v>
      </c>
      <c r="I103" s="38">
        <v>0.10698580223646187</v>
      </c>
      <c r="J103" s="38">
        <v>4.5074758135444148E-2</v>
      </c>
      <c r="K103" s="38">
        <v>2.7767307450684758E-2</v>
      </c>
      <c r="L103" s="13">
        <v>5.644553335846212E-2</v>
      </c>
    </row>
    <row r="104" spans="1:12" x14ac:dyDescent="0.2">
      <c r="A104" s="10" t="s">
        <v>132</v>
      </c>
      <c r="B104" s="38">
        <v>4.1498064743138635E-2</v>
      </c>
      <c r="C104" s="38">
        <v>0.20177251935256862</v>
      </c>
      <c r="D104" s="38">
        <v>0.12750703729767771</v>
      </c>
      <c r="E104" s="38">
        <v>4.1871921182266007E-2</v>
      </c>
      <c r="F104" s="38">
        <v>4.0684377199155526E-2</v>
      </c>
      <c r="G104" s="38">
        <v>6.8811576354679799E-2</v>
      </c>
      <c r="H104" s="38">
        <v>0.24555770584095707</v>
      </c>
      <c r="I104" s="38">
        <v>9.6586910626319494E-2</v>
      </c>
      <c r="J104" s="38">
        <v>4.2047853624208306E-2</v>
      </c>
      <c r="K104" s="38">
        <v>3.674788881069669E-2</v>
      </c>
      <c r="L104" s="13">
        <v>5.6914144968332164E-2</v>
      </c>
    </row>
    <row r="105" spans="1:12" x14ac:dyDescent="0.2">
      <c r="A105" s="10" t="s">
        <v>53</v>
      </c>
      <c r="B105" s="38">
        <v>2.4109417474346383E-2</v>
      </c>
      <c r="C105" s="38">
        <v>7.3004283904757841E-2</v>
      </c>
      <c r="D105" s="38">
        <v>9.0282225353315398E-2</v>
      </c>
      <c r="E105" s="38">
        <v>2.2778702873489605E-2</v>
      </c>
      <c r="F105" s="38">
        <v>7.307544511335981E-2</v>
      </c>
      <c r="G105" s="38">
        <v>0.14667036704951397</v>
      </c>
      <c r="H105" s="38">
        <v>0.31656775258670994</v>
      </c>
      <c r="I105" s="38">
        <v>0.10729687033004569</v>
      </c>
      <c r="J105" s="38">
        <v>4.2839047578384068E-2</v>
      </c>
      <c r="K105" s="38">
        <v>4.6681752842890285E-2</v>
      </c>
      <c r="L105" s="13">
        <v>5.6694134893187025E-2</v>
      </c>
    </row>
    <row r="106" spans="1:12" x14ac:dyDescent="0.2">
      <c r="A106" s="10" t="s">
        <v>130</v>
      </c>
      <c r="B106" s="38">
        <v>3.0463005359980606E-2</v>
      </c>
      <c r="C106" s="38">
        <v>0.10259379966062435</v>
      </c>
      <c r="D106" s="38">
        <v>0.18636033075659222</v>
      </c>
      <c r="E106" s="38">
        <v>3.7465995097907184E-2</v>
      </c>
      <c r="F106" s="38">
        <v>7.3908476311040486E-2</v>
      </c>
      <c r="G106" s="38">
        <v>6.4265898133433891E-2</v>
      </c>
      <c r="H106" s="38">
        <v>0.29455652220755785</v>
      </c>
      <c r="I106" s="38">
        <v>0.10485630403749292</v>
      </c>
      <c r="J106" s="38">
        <v>4.145231233334231E-2</v>
      </c>
      <c r="K106" s="38">
        <v>2.67460338836965E-2</v>
      </c>
      <c r="L106" s="13">
        <v>3.7331322218331672E-2</v>
      </c>
    </row>
    <row r="107" spans="1:12" x14ac:dyDescent="0.2">
      <c r="A107" s="10" t="s">
        <v>52</v>
      </c>
      <c r="B107" s="38">
        <v>3.9968605906013928E-2</v>
      </c>
      <c r="C107" s="38">
        <v>0.18889433925242813</v>
      </c>
      <c r="D107" s="38">
        <v>0.12838222309428038</v>
      </c>
      <c r="E107" s="38">
        <v>5.3899735112331995E-2</v>
      </c>
      <c r="F107" s="38">
        <v>6.0806435789267144E-2</v>
      </c>
      <c r="G107" s="38">
        <v>8.7197096046306294E-2</v>
      </c>
      <c r="H107" s="38">
        <v>0.19115078975767683</v>
      </c>
      <c r="I107" s="38">
        <v>0.11916020798587265</v>
      </c>
      <c r="J107" s="38">
        <v>4.1969979397625819E-2</v>
      </c>
      <c r="K107" s="38">
        <v>2.809771411753164E-2</v>
      </c>
      <c r="L107" s="13">
        <v>6.0472873540665162E-2</v>
      </c>
    </row>
    <row r="108" spans="1:12" x14ac:dyDescent="0.2">
      <c r="A108" s="10" t="s">
        <v>133</v>
      </c>
      <c r="B108" s="38">
        <v>2.327072835547412E-2</v>
      </c>
      <c r="C108" s="38">
        <v>0.22711864406779661</v>
      </c>
      <c r="D108" s="38">
        <v>0.14154832798900596</v>
      </c>
      <c r="E108" s="38">
        <v>3.3989922125515347E-2</v>
      </c>
      <c r="F108" s="38">
        <v>4.1441441441441441E-2</v>
      </c>
      <c r="G108" s="38">
        <v>7.2743930371049009E-2</v>
      </c>
      <c r="H108" s="38">
        <v>0.2106581157428615</v>
      </c>
      <c r="I108" s="38">
        <v>0.12765307680561919</v>
      </c>
      <c r="J108" s="38">
        <v>4.4251030691708659E-2</v>
      </c>
      <c r="K108" s="38">
        <v>3.8509696136814778E-2</v>
      </c>
      <c r="L108" s="13">
        <v>3.8815086272713392E-2</v>
      </c>
    </row>
    <row r="109" spans="1:12" x14ac:dyDescent="0.2">
      <c r="A109" s="10" t="s">
        <v>131</v>
      </c>
      <c r="B109" s="38">
        <v>5.0830282426778242E-2</v>
      </c>
      <c r="C109" s="38">
        <v>0.21201621338912133</v>
      </c>
      <c r="D109" s="38">
        <v>0.13519874476987448</v>
      </c>
      <c r="E109" s="38">
        <v>4.5730910041841003E-2</v>
      </c>
      <c r="F109" s="38">
        <v>3.8506799163179915E-2</v>
      </c>
      <c r="G109" s="38">
        <v>6.8089696652719661E-2</v>
      </c>
      <c r="H109" s="38">
        <v>0.22201882845188284</v>
      </c>
      <c r="I109" s="38">
        <v>8.8389121338912136E-2</v>
      </c>
      <c r="J109" s="38">
        <v>4.5665533472803346E-2</v>
      </c>
      <c r="K109" s="38">
        <v>2.8242677824267783E-2</v>
      </c>
      <c r="L109" s="13">
        <v>6.5311192468619245E-2</v>
      </c>
    </row>
  </sheetData>
  <mergeCells count="12">
    <mergeCell ref="B97:L97"/>
    <mergeCell ref="B100:L100"/>
    <mergeCell ref="B32:L32"/>
    <mergeCell ref="B46:L46"/>
    <mergeCell ref="B56:L56"/>
    <mergeCell ref="B68:L68"/>
    <mergeCell ref="B77:L77"/>
    <mergeCell ref="A1:L1"/>
    <mergeCell ref="B3:L3"/>
    <mergeCell ref="B11:L11"/>
    <mergeCell ref="B21:L21"/>
    <mergeCell ref="B89:L8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3"/>
    </sheetView>
  </sheetViews>
  <sheetFormatPr baseColWidth="10" defaultColWidth="8.83203125" defaultRowHeight="15" x14ac:dyDescent="0.2"/>
  <cols>
    <col min="1" max="1" width="17.83203125" customWidth="1"/>
    <col min="2" max="2" width="18.6640625" style="5" customWidth="1"/>
    <col min="3" max="3" width="18.83203125" style="5" customWidth="1"/>
  </cols>
  <sheetData>
    <row r="1" spans="1:3" s="4" customFormat="1" ht="52.5" customHeight="1" x14ac:dyDescent="0.2">
      <c r="A1" s="78" t="s">
        <v>170</v>
      </c>
      <c r="B1" s="79"/>
      <c r="C1" s="80"/>
    </row>
    <row r="2" spans="1:3" s="4" customFormat="1" ht="57" customHeight="1" x14ac:dyDescent="0.2">
      <c r="A2" s="7"/>
      <c r="B2" s="32" t="s">
        <v>85</v>
      </c>
      <c r="C2" s="9" t="s">
        <v>169</v>
      </c>
    </row>
    <row r="3" spans="1:3" x14ac:dyDescent="0.2">
      <c r="A3" s="10" t="s">
        <v>0</v>
      </c>
      <c r="B3" s="22">
        <v>0.58748687254923604</v>
      </c>
      <c r="C3" s="13">
        <v>0.84812161661400276</v>
      </c>
    </row>
    <row r="4" spans="1:3" x14ac:dyDescent="0.2">
      <c r="A4" s="10" t="s">
        <v>5</v>
      </c>
      <c r="B4" s="22">
        <v>0.40318083926426707</v>
      </c>
      <c r="C4" s="13">
        <v>0.603207050696418</v>
      </c>
    </row>
    <row r="5" spans="1:3" x14ac:dyDescent="0.2">
      <c r="A5" s="10" t="s">
        <v>11</v>
      </c>
      <c r="B5" s="22">
        <v>0.23914580819154699</v>
      </c>
      <c r="C5" s="13">
        <v>0.38693241565511077</v>
      </c>
    </row>
    <row r="6" spans="1:3" x14ac:dyDescent="0.2">
      <c r="A6" s="10" t="s">
        <v>16</v>
      </c>
      <c r="B6" s="22">
        <v>0.50610647277898324</v>
      </c>
      <c r="C6" s="13">
        <v>0.76667824668232554</v>
      </c>
    </row>
    <row r="7" spans="1:3" x14ac:dyDescent="0.2">
      <c r="A7" s="10" t="s">
        <v>21</v>
      </c>
      <c r="B7" s="22">
        <v>0.2729231091674042</v>
      </c>
      <c r="C7" s="13">
        <v>0.51845187604073617</v>
      </c>
    </row>
    <row r="8" spans="1:3" x14ac:dyDescent="0.2">
      <c r="A8" s="10" t="s">
        <v>27</v>
      </c>
      <c r="B8" s="22">
        <v>0.57491629431371738</v>
      </c>
      <c r="C8" s="13">
        <v>0.79673126625977486</v>
      </c>
    </row>
    <row r="9" spans="1:3" x14ac:dyDescent="0.2">
      <c r="A9" s="10" t="s">
        <v>57</v>
      </c>
      <c r="B9" s="22">
        <v>0.29389229300170105</v>
      </c>
      <c r="C9" s="13">
        <v>0.43118602537727341</v>
      </c>
    </row>
    <row r="10" spans="1:3" x14ac:dyDescent="0.2">
      <c r="A10" s="10" t="s">
        <v>37</v>
      </c>
      <c r="B10" s="22">
        <v>0.27458458517578038</v>
      </c>
      <c r="C10" s="13">
        <v>0.43405169595874654</v>
      </c>
    </row>
    <row r="11" spans="1:3" x14ac:dyDescent="0.2">
      <c r="A11" s="10" t="s">
        <v>44</v>
      </c>
      <c r="B11" s="22">
        <v>0.31355065706787011</v>
      </c>
      <c r="C11" s="13">
        <v>0.50760810689190139</v>
      </c>
    </row>
    <row r="12" spans="1:3" x14ac:dyDescent="0.2">
      <c r="A12" s="10" t="s">
        <v>49</v>
      </c>
      <c r="B12" s="22">
        <v>0.56236281579277692</v>
      </c>
      <c r="C12" s="13">
        <v>0.801887904876465</v>
      </c>
    </row>
    <row r="13" spans="1:3" x14ac:dyDescent="0.2">
      <c r="A13" s="10" t="s">
        <v>51</v>
      </c>
      <c r="B13" s="22">
        <v>0.34987803623576114</v>
      </c>
      <c r="C13" s="13">
        <v>0.63446412185970036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Eide, Stephen</dc:creator>
  <cp:lastModifiedBy>Aaron Ricks</cp:lastModifiedBy>
  <dcterms:created xsi:type="dcterms:W3CDTF">2017-08-18T17:33:36Z</dcterms:created>
  <dcterms:modified xsi:type="dcterms:W3CDTF">2017-10-23T18:57:33Z</dcterms:modified>
</cp:coreProperties>
</file>